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5" windowWidth="32760" windowHeight="19500" tabRatio="794" activeTab="8"/>
  </bookViews>
  <sheets>
    <sheet name="F01-Tableau 1" sheetId="1" r:id="rId1"/>
    <sheet name="F01-Graphique 1" sheetId="2" r:id="rId2"/>
    <sheet name="F01-Graphique 2" sheetId="3" r:id="rId3"/>
    <sheet name="F01_Carte 1" sheetId="4" r:id="rId4"/>
    <sheet name="F01-Tableau 2 " sheetId="5" r:id="rId5"/>
    <sheet name="F01-Tableau 2 compl" sheetId="6" r:id="rId6"/>
    <sheet name="F01-Tableau 3" sheetId="7" r:id="rId7"/>
    <sheet name="F01-Tableau 3 compl" sheetId="8" r:id="rId8"/>
    <sheet name="F1-Graphique 3" sheetId="9" r:id="rId9"/>
  </sheets>
  <definedNames>
    <definedName name="_t1">#REF!</definedName>
    <definedName name="_t11" localSheetId="4">#REF!</definedName>
    <definedName name="_t11">#REF!</definedName>
    <definedName name="ancetre">#REF!</definedName>
    <definedName name="ANCETRE_2">#REF!</definedName>
    <definedName name="ANCETRE_2011">#REF!</definedName>
    <definedName name="ANCETRE_2012">#REF!</definedName>
    <definedName name="Data_regimes">#REF!</definedName>
    <definedName name="EACR">#REF!</definedName>
    <definedName name="eacr_graph">#REF!</definedName>
    <definedName name="EACR2">#REF!</definedName>
    <definedName name="primo">#REF!</definedName>
    <definedName name="Tab_1">#REF!</definedName>
    <definedName name="Tab_3">#REF!</definedName>
  </definedNames>
  <calcPr fullCalcOnLoad="1"/>
</workbook>
</file>

<file path=xl/sharedStrings.xml><?xml version="1.0" encoding="utf-8"?>
<sst xmlns="http://schemas.openxmlformats.org/spreadsheetml/2006/main" count="442" uniqueCount="336">
  <si>
    <t>Ensemble</t>
  </si>
  <si>
    <t>Hommes</t>
  </si>
  <si>
    <t>Femmes</t>
  </si>
  <si>
    <t>Ensemble
(régimes de base 
et complémentaires)</t>
  </si>
  <si>
    <t>Régimes 
de base</t>
  </si>
  <si>
    <t>MSA salariés</t>
  </si>
  <si>
    <t>CRPCEN</t>
  </si>
  <si>
    <t>dont anciens salariés</t>
  </si>
  <si>
    <t>Salariés du régime général</t>
  </si>
  <si>
    <t>Fonctionnaires civils d’État</t>
  </si>
  <si>
    <t>Fonctionnaires militaires d’État</t>
  </si>
  <si>
    <t xml:space="preserve">Fonctionnaires CNRACL </t>
  </si>
  <si>
    <t xml:space="preserve">Professions libérales </t>
  </si>
  <si>
    <t>nd</t>
  </si>
  <si>
    <t>Tous retraités de droit direct</t>
  </si>
  <si>
    <t>Retraités de droit direct d'un régime de base</t>
  </si>
  <si>
    <t>Unipensionnés d'un régime de base</t>
  </si>
  <si>
    <t>MSA non-salariés</t>
  </si>
  <si>
    <t>CNAV</t>
  </si>
  <si>
    <t>SNCF</t>
  </si>
  <si>
    <t>CNIEG</t>
  </si>
  <si>
    <t>Effectifs
(en milliers)</t>
  </si>
  <si>
    <t>dont anciens non-salariés</t>
  </si>
  <si>
    <t>RATP</t>
  </si>
  <si>
    <t>FSPOEIE</t>
  </si>
  <si>
    <t>CNAVPL</t>
  </si>
  <si>
    <t>MSA non-salariés complémentaire</t>
  </si>
  <si>
    <t>Part de polypensionnés (en %)</t>
  </si>
  <si>
    <t>Part (en %)</t>
  </si>
  <si>
    <t>Part ( en %)</t>
  </si>
  <si>
    <t>Générations</t>
  </si>
  <si>
    <t>Tableau 1. Effectifs des retraités de droit direct tous régimes</t>
  </si>
  <si>
    <t>Effectifs tous régimes (en milliers)</t>
  </si>
  <si>
    <t xml:space="preserve"> Régimes
de base</t>
  </si>
  <si>
    <r>
      <t>Fonction publique civile de l’État</t>
    </r>
    <r>
      <rPr>
        <vertAlign val="superscript"/>
        <sz val="8"/>
        <rFont val="Arial"/>
        <family val="2"/>
      </rPr>
      <t>1</t>
    </r>
  </si>
  <si>
    <r>
      <t xml:space="preserve">Fonction publique militaire de l’État </t>
    </r>
    <r>
      <rPr>
        <vertAlign val="superscript"/>
        <sz val="8"/>
        <rFont val="Arial"/>
        <family val="2"/>
      </rPr>
      <t>1</t>
    </r>
  </si>
  <si>
    <r>
      <t>CNRACL</t>
    </r>
    <r>
      <rPr>
        <vertAlign val="superscript"/>
        <sz val="8"/>
        <rFont val="Arial"/>
        <family val="2"/>
      </rPr>
      <t>1</t>
    </r>
  </si>
  <si>
    <r>
      <t>Ensemble, tous régimes</t>
    </r>
    <r>
      <rPr>
        <b/>
        <vertAlign val="superscript"/>
        <sz val="8"/>
        <rFont val="Arial"/>
        <family val="2"/>
      </rPr>
      <t>1</t>
    </r>
  </si>
  <si>
    <r>
      <t>Retraités dans au moins un régime de base</t>
    </r>
    <r>
      <rPr>
        <b/>
        <vertAlign val="superscript"/>
        <sz val="8"/>
        <rFont val="Arial"/>
        <family val="2"/>
      </rPr>
      <t>1</t>
    </r>
  </si>
  <si>
    <r>
      <t>Régimes spéciaux</t>
    </r>
    <r>
      <rPr>
        <vertAlign val="superscript"/>
        <sz val="8"/>
        <rFont val="Arial"/>
        <family val="2"/>
      </rPr>
      <t>1</t>
    </r>
  </si>
  <si>
    <r>
      <t>Polypensionnés de régimes de base ayant un régime principal</t>
    </r>
    <r>
      <rPr>
        <b/>
        <vertAlign val="superscript"/>
        <sz val="8"/>
        <rFont val="Arial"/>
        <family val="2"/>
      </rPr>
      <t>2</t>
    </r>
  </si>
  <si>
    <r>
      <t>Autres polypensionnés de régime de base</t>
    </r>
    <r>
      <rPr>
        <b/>
        <vertAlign val="superscript"/>
        <sz val="8"/>
        <rFont val="Arial"/>
        <family val="2"/>
      </rPr>
      <t>3</t>
    </r>
  </si>
  <si>
    <r>
      <t>Autres retraités de droit direct</t>
    </r>
    <r>
      <rPr>
        <b/>
        <vertAlign val="superscript"/>
        <sz val="8"/>
        <rFont val="Arial"/>
        <family val="2"/>
      </rPr>
      <t>4</t>
    </r>
  </si>
  <si>
    <t>Effectifs
dans au moins
un régime de base
(en milliers)</t>
  </si>
  <si>
    <t>Nombre
de pensions
servies
(en milliers)</t>
  </si>
  <si>
    <t>Nombre moyen de pensions
par retraité</t>
  </si>
  <si>
    <t>Arrco</t>
  </si>
  <si>
    <t>Agirc</t>
  </si>
  <si>
    <t>Ircantec</t>
  </si>
  <si>
    <t>Cavimac</t>
  </si>
  <si>
    <t>Banque de France</t>
  </si>
  <si>
    <t>Variation du nombre de retraités (en % )</t>
  </si>
  <si>
    <t xml:space="preserve">Variation du nombre de retraités </t>
  </si>
  <si>
    <t>Nombre de décès</t>
  </si>
  <si>
    <t>Nouveaux retraités</t>
  </si>
  <si>
    <t>SSI base</t>
  </si>
  <si>
    <r>
      <t>SSI base</t>
    </r>
    <r>
      <rPr>
        <vertAlign val="superscript"/>
        <sz val="8"/>
        <rFont val="Arial"/>
        <family val="2"/>
      </rPr>
      <t>2</t>
    </r>
  </si>
  <si>
    <t>Évolution (en %)</t>
  </si>
  <si>
    <t>Effectifs de droits directs (en milliers)</t>
  </si>
  <si>
    <t>Rapport Cotisants/retraités</t>
  </si>
  <si>
    <t>Résidant en France ou à l'étranger</t>
  </si>
  <si>
    <t>Résidant en France uniquement</t>
  </si>
  <si>
    <t>Emploi intérieur (en milliers)</t>
  </si>
  <si>
    <t>département</t>
  </si>
  <si>
    <t>Ain</t>
  </si>
  <si>
    <t>Aisne</t>
  </si>
  <si>
    <t>Allier</t>
  </si>
  <si>
    <t>Alpes de Haute-Provence</t>
  </si>
  <si>
    <t>Hautes-Alpes</t>
  </si>
  <si>
    <t>Alpes-Maritimes</t>
  </si>
  <si>
    <t>Ardèche</t>
  </si>
  <si>
    <t>Ardennes</t>
  </si>
  <si>
    <t>Ariège</t>
  </si>
  <si>
    <t>Aube</t>
  </si>
  <si>
    <t>Aude</t>
  </si>
  <si>
    <t>Aveyron</t>
  </si>
  <si>
    <t>Bouches du Rhône</t>
  </si>
  <si>
    <t>Calvados</t>
  </si>
  <si>
    <t>Cantal</t>
  </si>
  <si>
    <t>Charente</t>
  </si>
  <si>
    <t>Charente Maritime</t>
  </si>
  <si>
    <t>Cher</t>
  </si>
  <si>
    <t>Corrèze</t>
  </si>
  <si>
    <t>2A</t>
  </si>
  <si>
    <t>Corse</t>
  </si>
  <si>
    <t>2B</t>
  </si>
  <si>
    <t>Côte d'Or</t>
  </si>
  <si>
    <t>Côtes 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</si>
  <si>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</si>
  <si>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</si>
  <si>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</si>
  <si>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</si>
  <si>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</si>
  <si>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</si>
  <si>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</si>
  <si>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</si>
  <si>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</si>
  <si>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</si>
  <si>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</si>
  <si>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</si>
  <si>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</si>
  <si>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</si>
  <si>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</si>
  <si>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</si>
  <si>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</si>
  <si>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</si>
  <si>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</si>
  <si>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</si>
  <si>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</si>
  <si>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</si>
  <si>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</si>
  <si>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</si>
  <si>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</si>
  <si>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</si>
  <si>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</si>
  <si>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</si>
  <si>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</si>
  <si>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</si>
  <si>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</si>
  <si>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</si>
  <si>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</si>
  <si>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</si>
  <si>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</si>
  <si>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</si>
  <si>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</si>
  <si>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</si>
  <si>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</si>
  <si>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</si>
  <si>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</si>
  <si>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</si>
  <si>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</si>
  <si>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</si>
  <si>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</si>
  <si>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</si>
  <si>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</si>
  <si>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</si>
  <si>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</si>
  <si>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</si>
  <si>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</si>
  <si>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</si>
  <si>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</si>
  <si>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</si>
  <si>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</si>
  <si>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</si>
  <si>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</si>
  <si>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</si>
  <si>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</si>
  <si>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</si>
  <si>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</si>
  <si>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</si>
  <si>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</si>
  <si>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</si>
  <si>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</si>
  <si>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</si>
  <si>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</si>
  <si>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</si>
  <si>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</si>
  <si>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</si>
  <si>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Seine-St-Denis</t>
  </si>
  <si>
    <t>Val-de-Marne</t>
  </si>
  <si>
    <t>Val-d'Oise</t>
  </si>
  <si>
    <t>Tableau 2. Effectifs des retraités de droit direct, par régime de retraite en 2018</t>
  </si>
  <si>
    <t>ERAFP</t>
  </si>
  <si>
    <t>2017-2018</t>
  </si>
  <si>
    <t>2013-2018</t>
  </si>
  <si>
    <t>2008-2018</t>
  </si>
  <si>
    <t>SSI complémentaire2</t>
  </si>
  <si>
    <t>Enim3</t>
  </si>
  <si>
    <t>CANSSM3</t>
  </si>
  <si>
    <r>
      <t xml:space="preserve">Professions libérales </t>
    </r>
    <r>
      <rPr>
        <vertAlign val="superscript"/>
        <sz val="8"/>
        <rFont val="Arial"/>
        <family val="2"/>
      </rPr>
      <t>4</t>
    </r>
  </si>
  <si>
    <r>
      <t>dont : aucun régime principal</t>
    </r>
    <r>
      <rPr>
        <b/>
        <vertAlign val="superscript"/>
        <sz val="8"/>
        <rFont val="Arial"/>
        <family val="2"/>
      </rPr>
      <t>3</t>
    </r>
  </si>
  <si>
    <t>dont anciens non-salariés à titre principal2</t>
  </si>
  <si>
    <r>
      <t>dont anciens salariés à titre principal</t>
    </r>
    <r>
      <rPr>
        <b/>
        <vertAlign val="superscript"/>
        <sz val="8"/>
        <rFont val="Arial"/>
        <family val="2"/>
      </rPr>
      <t>2</t>
    </r>
  </si>
  <si>
    <t>Tous régimes
de droit direct</t>
  </si>
  <si>
    <r>
      <t>Régimes spéciaux</t>
    </r>
    <r>
      <rPr>
        <vertAlign val="superscript"/>
        <sz val="8"/>
        <color indexed="8"/>
        <rFont val="Arial"/>
        <family val="2"/>
      </rPr>
      <t>3</t>
    </r>
  </si>
  <si>
    <t>Part des polypensionnés (en %)</t>
  </si>
  <si>
    <t xml:space="preserve">Graphique 2. Décomposition de la variation annuelle du nombre de retraités : évolution des nouveaux retraités et des décès </t>
  </si>
  <si>
    <t>Part des hommes
(en %)</t>
  </si>
  <si>
    <t>Effectifs de résidents en France
(en milliers)</t>
  </si>
  <si>
    <t>Tableau 2 complémentaire. Effectifs des retraités de droit direct, par régime de retraite en 2018</t>
  </si>
  <si>
    <t>Tableau 3 complémentaire. Effectifs des retraités de droit direct d’un régime de base en 2018 selon le régime principal</t>
  </si>
  <si>
    <t>Graphique 3. Part des polypensionnés par génération et par sexe</t>
  </si>
  <si>
    <t>Graphique 1 : Rapport entre les effectifs de personnes en emploi et les effectifs de retraités de droit direct</t>
  </si>
  <si>
    <r>
      <t xml:space="preserve">2008 </t>
    </r>
    <r>
      <rPr>
        <vertAlign val="superscript"/>
        <sz val="8"/>
        <rFont val="Arial"/>
        <family val="2"/>
      </rPr>
      <t>1</t>
    </r>
  </si>
  <si>
    <r>
      <t xml:space="preserve">2012 </t>
    </r>
    <r>
      <rPr>
        <vertAlign val="superscript"/>
        <sz val="8"/>
        <rFont val="Arial"/>
        <family val="2"/>
      </rPr>
      <t>1</t>
    </r>
  </si>
  <si>
    <r>
      <t xml:space="preserve">2016 </t>
    </r>
    <r>
      <rPr>
        <vertAlign val="superscript"/>
        <sz val="8"/>
        <rFont val="Arial"/>
        <family val="2"/>
      </rPr>
      <t>1</t>
    </r>
  </si>
  <si>
    <t> 13 618   </t>
  </si>
  <si>
    <t> 47   </t>
  </si>
  <si>
    <t> 38   </t>
  </si>
  <si>
    <t> 83   </t>
  </si>
  <si>
    <t> 11 632   </t>
  </si>
  <si>
    <t> 51   </t>
  </si>
  <si>
    <t> nd </t>
  </si>
  <si>
    <t> 71   </t>
  </si>
  <si>
    <t> 2 587   </t>
  </si>
  <si>
    <t> 16   </t>
  </si>
  <si>
    <t> 1 902   </t>
  </si>
  <si>
    <t> 62   </t>
  </si>
  <si>
    <t> 88   </t>
  </si>
  <si>
    <t> 12   </t>
  </si>
  <si>
    <t> 1 255   </t>
  </si>
  <si>
    <t> 46   </t>
  </si>
  <si>
    <t> 75   </t>
  </si>
  <si>
    <t> 8   </t>
  </si>
  <si>
    <t> 1 569   </t>
  </si>
  <si>
    <t> 44   </t>
  </si>
  <si>
    <t> 10   </t>
  </si>
  <si>
    <t> 1 822   </t>
  </si>
  <si>
    <t> 39   </t>
  </si>
  <si>
    <t> 11   </t>
  </si>
  <si>
    <t> 1 602   </t>
  </si>
  <si>
    <t> 66   </t>
  </si>
  <si>
    <t> 94   </t>
  </si>
  <si>
    <t> 1 139   </t>
  </si>
  <si>
    <t> 30   </t>
  </si>
  <si>
    <t> 7   </t>
  </si>
  <si>
    <t> 757   </t>
  </si>
  <si>
    <t> 74   </t>
  </si>
  <si>
    <t> 59   </t>
  </si>
  <si>
    <t> 5   </t>
  </si>
  <si>
    <t> 329   </t>
  </si>
  <si>
    <t> 64   </t>
  </si>
  <si>
    <t> 91   </t>
  </si>
  <si>
    <t> 2   </t>
  </si>
  <si>
    <t> 16 377   </t>
  </si>
  <si>
    <t> 100   </t>
  </si>
  <si>
    <t> 16 308   </t>
  </si>
  <si>
    <t>Retraités dans au moins un régime de base1</t>
  </si>
  <si>
    <t>Tableau 3. Effectifs des retraités de droit direct d’un régime de base en 2018, selon le régime principal</t>
  </si>
  <si>
    <t>16 380  </t>
  </si>
  <si>
    <t>100,0  </t>
  </si>
  <si>
    <t>8 560  </t>
  </si>
  <si>
    <t>7 810  </t>
  </si>
  <si>
    <t>16 170  </t>
  </si>
  <si>
    <t>98,7  </t>
  </si>
  <si>
    <t>8 490  </t>
  </si>
  <si>
    <t>99,1  </t>
  </si>
  <si>
    <t>7 680  </t>
  </si>
  <si>
    <t>98,3  </t>
  </si>
  <si>
    <t>14 770  </t>
  </si>
  <si>
    <t>90,2  </t>
  </si>
  <si>
    <t>7 870  </t>
  </si>
  <si>
    <t>91,9  </t>
  </si>
  <si>
    <t>6 900  </t>
  </si>
  <si>
    <t>88,3  </t>
  </si>
  <si>
    <t>10 970  </t>
  </si>
  <si>
    <t>67,0  </t>
  </si>
  <si>
    <t>6 040  </t>
  </si>
  <si>
    <t>70,6  </t>
  </si>
  <si>
    <t>4 930  </t>
  </si>
  <si>
    <t>63,1  </t>
  </si>
  <si>
    <t>1 500  </t>
  </si>
  <si>
    <t>9,2  </t>
  </si>
  <si>
    <t>850  </t>
  </si>
  <si>
    <t>9,9  </t>
  </si>
  <si>
    <t>650  </t>
  </si>
  <si>
    <t>8,3  </t>
  </si>
  <si>
    <t>350  </t>
  </si>
  <si>
    <t>2,1  </t>
  </si>
  <si>
    <t>30  </t>
  </si>
  <si>
    <t>0,3  </t>
  </si>
  <si>
    <t>320  </t>
  </si>
  <si>
    <t>4,1  </t>
  </si>
  <si>
    <t>440  </t>
  </si>
  <si>
    <t>2,7  </t>
  </si>
  <si>
    <t>150  </t>
  </si>
  <si>
    <t>1,8  </t>
  </si>
  <si>
    <t>290  </t>
  </si>
  <si>
    <t>3,7  </t>
  </si>
  <si>
    <t>950  </t>
  </si>
  <si>
    <t>5,8  </t>
  </si>
  <si>
    <t>670  </t>
  </si>
  <si>
    <t>7,8  </t>
  </si>
  <si>
    <t>280  </t>
  </si>
  <si>
    <t>3,6  </t>
  </si>
  <si>
    <t>560  </t>
  </si>
  <si>
    <t>3,4  </t>
  </si>
  <si>
    <t>130  </t>
  </si>
  <si>
    <t>1,5  </t>
  </si>
  <si>
    <t>430  </t>
  </si>
  <si>
    <t>5,5  </t>
  </si>
  <si>
    <t>1 400  </t>
  </si>
  <si>
    <t>8,6  </t>
  </si>
  <si>
    <t>620  </t>
  </si>
  <si>
    <t>7,2  </t>
  </si>
  <si>
    <t>790  </t>
  </si>
  <si>
    <t>10,1  </t>
  </si>
  <si>
    <t>750  </t>
  </si>
  <si>
    <t>4,6  </t>
  </si>
  <si>
    <t>5,0  </t>
  </si>
  <si>
    <t>330  </t>
  </si>
  <si>
    <t>4,2  </t>
  </si>
  <si>
    <t>490  </t>
  </si>
  <si>
    <t>3,0  </t>
  </si>
  <si>
    <t>140  </t>
  </si>
  <si>
    <t>1,6  </t>
  </si>
  <si>
    <t>4,5  </t>
  </si>
  <si>
    <t>0,9  </t>
  </si>
  <si>
    <t>50  </t>
  </si>
  <si>
    <t>0,6  </t>
  </si>
  <si>
    <t>100  </t>
  </si>
  <si>
    <t>1,3  </t>
  </si>
  <si>
    <t>0,8  </t>
  </si>
  <si>
    <t>0,5  </t>
  </si>
  <si>
    <t>90  </t>
  </si>
  <si>
    <t>1,1  </t>
  </si>
  <si>
    <t>10 900  </t>
  </si>
  <si>
    <t>66,6  </t>
  </si>
  <si>
    <t>6 110  </t>
  </si>
  <si>
    <t>71,3  </t>
  </si>
  <si>
    <t>4 790  </t>
  </si>
  <si>
    <t>61,4  </t>
  </si>
  <si>
    <t>5 270  </t>
  </si>
  <si>
    <t>32,2  </t>
  </si>
  <si>
    <t>2 380  </t>
  </si>
  <si>
    <t>27,8  </t>
  </si>
  <si>
    <t>2 890  </t>
  </si>
  <si>
    <t>37,0  </t>
  </si>
  <si>
    <t>70  </t>
  </si>
  <si>
    <t>0,4  </t>
  </si>
  <si>
    <t>40  </t>
  </si>
  <si>
    <t>Fonctionnaires civils de l’État</t>
  </si>
  <si>
    <t>Fonctionnaires militaires de l’État</t>
  </si>
  <si>
    <t>En proportion de l'ensemble tous régimes (en %)</t>
  </si>
  <si>
    <r>
      <t>Note &gt; Voir annexe 5, note sur le champ de la retraite.
Champ &gt; Retraités ayant perçu un droit direct au cours de l’année</t>
    </r>
    <r>
      <rPr>
        <i/>
        <sz val="8"/>
        <rFont val="Arial"/>
        <family val="2"/>
      </rPr>
      <t xml:space="preserve"> n</t>
    </r>
    <r>
      <rPr>
        <sz val="8"/>
        <rFont val="Arial"/>
        <family val="2"/>
      </rPr>
      <t>, résidant en France ou à l’étranger, vivants au 31 décembre de l’année.
Sources &gt; DREES, EACR, EIR, modèle ANCETRE.</t>
    </r>
  </si>
  <si>
    <r>
      <t xml:space="preserve">Note &gt; Voir annexe 5, note sur le champ de la retraite.
Champ &gt; Retraités ayant perçu un droit direct au cours de l’année </t>
    </r>
    <r>
      <rPr>
        <i/>
        <sz val="8"/>
        <rFont val="Arial"/>
        <family val="2"/>
      </rPr>
      <t>n</t>
    </r>
    <r>
      <rPr>
        <sz val="8"/>
        <rFont val="Arial"/>
        <family val="2"/>
      </rPr>
      <t>, résidant en France ou à l’étranger, vivants au 31 décembre de l’année.
Sources &gt; DREES, EACR, EIR, modèle ANCETRE ; Insee, comptes de la Nation.</t>
    </r>
  </si>
  <si>
    <r>
      <t xml:space="preserve">1. Une rupture de série a lieu pour les années 2008, 2012 et 2016, imputable à la différence de sources utilisées : modèle ANCETRE (basé sur la vague précédente de l’EIR) pour l’année antérieure et EIR (voir annexe 1). Cela a une incidence sur le flux de décès et sur l’augmentation du nombre de retraités au cours de ces trois années. 
</t>
    </r>
    <r>
      <rPr>
        <b/>
        <sz val="8"/>
        <rFont val="Arial"/>
        <family val="2"/>
      </rPr>
      <t>Note &gt;</t>
    </r>
    <r>
      <rPr>
        <sz val="8"/>
        <rFont val="Arial"/>
        <family val="2"/>
      </rPr>
      <t xml:space="preserve"> Voir annexe 5, note sur le champ de la retraite. Le nombre de décès est calculé par solde entre le nombre de nouveaux retraités et la variation du nombre de retraités.
</t>
    </r>
    <r>
      <rPr>
        <b/>
        <sz val="8"/>
        <rFont val="Arial"/>
        <family val="2"/>
      </rPr>
      <t>Champ &gt;</t>
    </r>
    <r>
      <rPr>
        <sz val="8"/>
        <rFont val="Arial"/>
        <family val="2"/>
      </rPr>
      <t xml:space="preserve"> Retraités ayant perçu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 xml:space="preserve">Sources &gt; </t>
    </r>
    <r>
      <rPr>
        <sz val="8"/>
        <rFont val="Arial"/>
        <family val="2"/>
      </rPr>
      <t>DREES, EACR, EIR, modèle ANCETRE.</t>
    </r>
  </si>
  <si>
    <r>
      <rPr>
        <b/>
        <sz val="8"/>
        <rFont val="Arial"/>
        <family val="2"/>
      </rPr>
      <t>Note &gt;</t>
    </r>
    <r>
      <rPr>
        <sz val="8"/>
        <rFont val="Arial"/>
        <family val="2"/>
      </rPr>
      <t xml:space="preserve"> En France, les retraités de plus de 55 ans représentent 27 % des personnes âgées de 15 ans ou plus.
</t>
    </r>
    <r>
      <rPr>
        <b/>
        <sz val="8"/>
        <rFont val="Arial"/>
        <family val="2"/>
      </rPr>
      <t>Champ &gt;</t>
    </r>
    <r>
      <rPr>
        <sz val="8"/>
        <rFont val="Arial"/>
        <family val="2"/>
      </rPr>
      <t xml:space="preserve"> Retraités ayant perçu au moins un droit direct et résidant en France.
</t>
    </r>
    <r>
      <rPr>
        <b/>
        <sz val="8"/>
        <rFont val="Arial"/>
        <family val="2"/>
      </rPr>
      <t>Sources &gt;</t>
    </r>
    <r>
      <rPr>
        <sz val="8"/>
        <rFont val="Arial"/>
        <family val="2"/>
      </rPr>
      <t xml:space="preserve"> DREES, EIR 2016 ; Insee, structure de la population du département par âge au 1er janvier 2017.</t>
    </r>
  </si>
  <si>
    <t>Carte 1. Proportion de retraités de plus de 55 ans par département parmi les personnes âgées de 15 ans ou plus, fin 2016</t>
  </si>
  <si>
    <t>part retraités de plus de 55 ans</t>
  </si>
  <si>
    <r>
      <t xml:space="preserve">nd : non disponible.
1. Voir annexe 5, note sur le champ de la retraite. 
2. Voir annexe 5, note sur la création de la SSI.
3. Régimes spéciaux : FSPOEIE, SNCF, RATP, CNIEG, Enim, CANSSM, Cavimac, CRPCEN, Caisses de réserve des employés de la Banque de France, Altadis, Retrep.
4. Professions libérales : CNAVPL, CNBF, Ircec.
</t>
    </r>
    <r>
      <rPr>
        <b/>
        <sz val="8"/>
        <rFont val="Arial"/>
        <family val="2"/>
      </rPr>
      <t xml:space="preserve">Notes </t>
    </r>
    <r>
      <rPr>
        <sz val="8"/>
        <rFont val="Arial"/>
        <family val="2"/>
      </rPr>
      <t xml:space="preserve">&gt; Ces données excluent les personnes ayant perçu un versement forfaitaire unique. À la MSA non-salariés, les données de l’EACR excluent les résidents des DROM avant 2016. Les données détaillées par régime sont disponibles sous https://drees.solidarites-sante.gouv.fr.
</t>
    </r>
    <r>
      <rPr>
        <b/>
        <sz val="8"/>
        <rFont val="Arial"/>
        <family val="2"/>
      </rPr>
      <t xml:space="preserve">Champ </t>
    </r>
    <r>
      <rPr>
        <sz val="8"/>
        <rFont val="Arial"/>
        <family val="2"/>
      </rPr>
      <t xml:space="preserve">&gt; Retraités ayant perçu un droit direct au cours de l’année 2018, résidant en France ou à l’étranger, vivants au 31 décembre de l’année.
</t>
    </r>
    <r>
      <rPr>
        <b/>
        <sz val="8"/>
        <rFont val="Arial"/>
        <family val="2"/>
      </rPr>
      <t>Sources &gt;</t>
    </r>
    <r>
      <rPr>
        <sz val="8"/>
        <rFont val="Arial"/>
        <family val="2"/>
      </rPr>
      <t xml:space="preserve"> DREES, EACR, EIR, modèle ANCETRE, rapport CCSS de septembre 2019.</t>
    </r>
  </si>
  <si>
    <r>
      <t xml:space="preserve">nd : non disponible.
1. Y compris les fonctionnaires ayant liquidé une pension d’invalidité et ayant atteint l’âge minimum de départ à la retraite (voir fiche 21). 
2. Voir annexe 5, note sur la création de la SSI.
3. Les données de l’Enim et de la CANSSM  sont issues du rapport de la Commission des comptes de la Sécurité sociale (CCSS) de septembre 2019.
</t>
    </r>
    <r>
      <rPr>
        <b/>
        <sz val="8"/>
        <rFont val="Arial"/>
        <family val="2"/>
      </rPr>
      <t>Note &gt;</t>
    </r>
    <r>
      <rPr>
        <sz val="8"/>
        <rFont val="Arial"/>
        <family val="2"/>
      </rPr>
      <t xml:space="preserve"> Ces données excluent les personnes ayant perçu un versement forfaitaire unique. À la MSA non-salariés, les données
de l’EACR excluent les résidents dans les DROM avant 2016.
</t>
    </r>
    <r>
      <rPr>
        <b/>
        <sz val="8"/>
        <rFont val="Arial"/>
        <family val="2"/>
      </rPr>
      <t>Champ &gt;</t>
    </r>
    <r>
      <rPr>
        <sz val="8"/>
        <rFont val="Arial"/>
        <family val="2"/>
      </rPr>
      <t xml:space="preserve"> Retraités ayant perçu un droit direct au cours de l’année 2017, résidant en France ou à l’étranger, vivants
au 31 décembre de l’année.
</t>
    </r>
    <r>
      <rPr>
        <b/>
        <sz val="8"/>
        <rFont val="Arial"/>
        <family val="2"/>
      </rPr>
      <t>Sources &gt;</t>
    </r>
    <r>
      <rPr>
        <sz val="8"/>
        <rFont val="Arial"/>
        <family val="2"/>
      </rPr>
      <t xml:space="preserve"> DREES, EACR, EIR, modèle ANCETRE, rapport CCSS de septembre 2019.</t>
    </r>
  </si>
  <si>
    <r>
      <t xml:space="preserve">1. Y compris les fonctionnaires percevant une pension de droit dérivé issue d’une pension d‘invalidité (voir fiche 21), à partir de 2013. Avant cette date, l’inclusion des personnes bénéficiant d’une pension d’invalidité de droit dérivé était variable selon les années. 
2. Pour les retraités polypensionnés, le régime indiqué correspond au régime principal, c’est-à-dire celui représentant plus de la moitié de la carrière. 
3. Retraités bénéficiant d’un avantage de droit direct dans au moins trois régimes de base différents, dont aucun ne représente plus de la moitié de la carrière.
4. Retraités percevant un droit direct dans au moins un régime complémentaire (mais dans aucun régime de base).
</t>
    </r>
    <r>
      <rPr>
        <b/>
        <sz val="8"/>
        <rFont val="Arial"/>
        <family val="2"/>
      </rPr>
      <t>Notes &gt;</t>
    </r>
    <r>
      <rPr>
        <sz val="8"/>
        <rFont val="Arial"/>
        <family val="2"/>
      </rPr>
      <t xml:space="preserve"> Des données complémentaires qui portent sur les effectifs de retraités de droit direct d’un régime de base selon le régime principal sont disponibles dans l'espace data.drees : http://www.data.drees.sante.gouv.fr/ReportFolders/reportFolders.aspx. 
Ces données excluent les personnes ayant perçu un versement forfaitaire unique. Certains des résultats présentés dans ce tableau peuvent être volatils d’une année sur l’autre. Ils fournissent donc des ordres de grandeur et n’ont pas vocation à permettre de calculer une évolution annuelle. Les effectifs sont arrondis à la dizaine de milliers.
</t>
    </r>
    <r>
      <rPr>
        <b/>
        <sz val="8"/>
        <rFont val="Arial"/>
        <family val="2"/>
      </rPr>
      <t>Champ &gt;</t>
    </r>
    <r>
      <rPr>
        <sz val="8"/>
        <rFont val="Arial"/>
        <family val="2"/>
      </rPr>
      <t xml:space="preserve"> Retraités ayant perçu un droit direct au cours de l’année 2018, résidant en France entière ou à l’étranger, vivants 
au 31 décembre 2018.
</t>
    </r>
    <r>
      <rPr>
        <b/>
        <sz val="8"/>
        <rFont val="Arial"/>
        <family val="2"/>
      </rPr>
      <t>Sources &gt;</t>
    </r>
    <r>
      <rPr>
        <sz val="8"/>
        <rFont val="Arial"/>
        <family val="2"/>
      </rPr>
      <t xml:space="preserve">  DREES, EACR, EIR, modèle ANCETRE.</t>
    </r>
  </si>
  <si>
    <r>
      <t xml:space="preserve">1. Régime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3 régimes de base différents, dont aucun ne représente plus de la moitié de la carrière.
4. Retraités percevant un droit direct dans au moins un régime complémentaire (mais dans aucun régime de base).
</t>
    </r>
    <r>
      <rPr>
        <b/>
        <sz val="8"/>
        <rFont val="Arial"/>
        <family val="2"/>
      </rPr>
      <t xml:space="preserve">Note &gt; </t>
    </r>
    <r>
      <rPr>
        <sz val="8"/>
        <rFont val="Arial"/>
        <family val="2"/>
      </rPr>
      <t xml:space="preserve">Ces données excluent les personnes ayant perçu un versement forfaitaire unique. Certains des résultats présentés dans ce tableau peuvent être volatils d’une année sur l’autre. Ils fournissent donc des ordres de grandeur et non une évolution annuelle. Les effectifs sont arrondis à la dizaine de milliers.
</t>
    </r>
    <r>
      <rPr>
        <b/>
        <sz val="8"/>
        <rFont val="Arial"/>
        <family val="2"/>
      </rPr>
      <t>Champ &gt;</t>
    </r>
    <r>
      <rPr>
        <sz val="8"/>
        <rFont val="Arial"/>
        <family val="2"/>
      </rPr>
      <t xml:space="preserve"> Retraités ayant perçu un droit direct au cours de l’année 2018, résidant en France entière ou à l’étranger, vivants au 31 décembre 2018.
</t>
    </r>
    <r>
      <rPr>
        <b/>
        <sz val="8"/>
        <rFont val="Arial"/>
        <family val="2"/>
      </rPr>
      <t xml:space="preserve">Sources </t>
    </r>
    <r>
      <rPr>
        <sz val="8"/>
        <rFont val="Arial"/>
        <family val="2"/>
      </rPr>
      <t>&gt;  DREES, EACR, EIR, modèle ANCETRE.</t>
    </r>
  </si>
  <si>
    <t>En %</t>
  </si>
  <si>
    <r>
      <rPr>
        <b/>
        <sz val="8"/>
        <rFont val="Arial"/>
        <family val="2"/>
      </rPr>
      <t xml:space="preserve">Note &gt; </t>
    </r>
    <r>
      <rPr>
        <sz val="8"/>
        <rFont val="Arial"/>
        <family val="2"/>
      </rPr>
      <t xml:space="preserve">Les données en pointillés (pour la génération 1951) ont été estimées à partir du modèle ANCETRE. La baisse observée pour la génération 1951 s‘explique en partie par la mise en place de la Lura au 1er juillet 2017.
</t>
    </r>
    <r>
      <rPr>
        <b/>
        <sz val="8"/>
        <rFont val="Arial"/>
        <family val="2"/>
      </rPr>
      <t>Champ &gt;</t>
    </r>
    <r>
      <rPr>
        <sz val="8"/>
        <rFont val="Arial"/>
        <family val="2"/>
      </rPr>
      <t xml:space="preserve"> Retraités résidant en France ou à l’étranger, bénéficiaires d’au moins un droit direct, pondérés pour être représentatifs des retraités de la génération en vie à l’âge de 66 ans.   
</t>
    </r>
    <r>
      <rPr>
        <b/>
        <sz val="8"/>
        <rFont val="Arial"/>
        <family val="2"/>
      </rPr>
      <t>Sources &gt;</t>
    </r>
    <r>
      <rPr>
        <sz val="8"/>
        <rFont val="Arial"/>
        <family val="2"/>
      </rPr>
      <t xml:space="preserve"> DREES, EIR 2016 pour les générations 1926 à 1950, modèle ANCETRE pour les générations 1951 et 1952.</t>
    </r>
  </si>
</sst>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_-* #,##0\ _€_-;\-* #,##0\ _€_-;_-* &quot;-&quot;\ _€_-;_-@_-"/>
    <numFmt numFmtId="175" formatCode="_-* #,##0.00\ _€_-;\-* #,##0.00\ _€_-;_-* &quot;-&quot;??\ _€_-;_-@_-"/>
    <numFmt numFmtId="176" formatCode="0.000"/>
    <numFmt numFmtId="177" formatCode="0.0"/>
    <numFmt numFmtId="178" formatCode="0.0%"/>
    <numFmt numFmtId="179" formatCode="#,##0.0"/>
    <numFmt numFmtId="180" formatCode="&quot;Vrai&quot;;&quot;Vrai&quot;;&quot;Faux&quot;"/>
    <numFmt numFmtId="181" formatCode="&quot;Actif&quot;;&quot;Actif&quot;;&quot;Inactif&quot;"/>
    <numFmt numFmtId="182" formatCode="[$€-2]\ #,##0.00_);[Red]\([$€-2]\ #,##0.00\)"/>
    <numFmt numFmtId="183" formatCode="#,##0&quot;  &quot;"/>
    <numFmt numFmtId="184" formatCode="0.0&quot;  &quot;"/>
    <numFmt numFmtId="185" formatCode="#,##0\ _€"/>
    <numFmt numFmtId="186" formatCode="#,##0.00\ _€"/>
    <numFmt numFmtId="187" formatCode="[$-40C]dddd\ d\ mmmm\ yyyy"/>
    <numFmt numFmtId="188" formatCode="#,##0,"/>
    <numFmt numFmtId="189" formatCode="#\ ##0\ "/>
    <numFmt numFmtId="190" formatCode="#\ ##0.0"/>
    <numFmt numFmtId="191" formatCode="_-* #,##0\ _€_-;\-* #,##0\ _€_-;_-* &quot;-&quot;??\ _€_-;_-@_-"/>
    <numFmt numFmtId="192" formatCode="0.000000000"/>
    <numFmt numFmtId="193" formatCode="0.00000000"/>
    <numFmt numFmtId="194" formatCode="0.0000000"/>
    <numFmt numFmtId="195" formatCode="0.000000"/>
    <numFmt numFmtId="196" formatCode="0.00000"/>
    <numFmt numFmtId="197" formatCode="0.0000"/>
    <numFmt numFmtId="198" formatCode="#,##0.0&quot;  &quot;"/>
    <numFmt numFmtId="199" formatCode="0.0000000000"/>
    <numFmt numFmtId="200" formatCode="_-* #,##0.0\ _€_-;\-* #,##0.0\ _€_-;_-* &quot;-&quot;??\ _€_-;_-@_-"/>
    <numFmt numFmtId="201" formatCode="#,##0.0\ _€"/>
  </numFmts>
  <fonts count="6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sz val="8"/>
      <name val="Arial"/>
      <family val="2"/>
    </font>
    <font>
      <b/>
      <sz val="8"/>
      <name val="Arial"/>
      <family val="2"/>
    </font>
    <font>
      <sz val="8"/>
      <name val="Arial Narrow"/>
      <family val="2"/>
    </font>
    <font>
      <vertAlign val="superscript"/>
      <sz val="8"/>
      <name val="Arial"/>
      <family val="2"/>
    </font>
    <font>
      <b/>
      <vertAlign val="superscript"/>
      <sz val="8"/>
      <name val="Arial"/>
      <family val="2"/>
    </font>
    <font>
      <b/>
      <sz val="10"/>
      <name val="Arial"/>
      <family val="2"/>
    </font>
    <font>
      <i/>
      <sz val="8"/>
      <name val="Arial"/>
      <family val="2"/>
    </font>
    <font>
      <sz val="8"/>
      <color indexed="8"/>
      <name val="Arial"/>
      <family val="2"/>
    </font>
    <font>
      <vertAlign val="superscript"/>
      <sz val="8"/>
      <color indexed="8"/>
      <name val="Arial"/>
      <family val="2"/>
    </font>
    <font>
      <u val="single"/>
      <sz val="8"/>
      <name val="Arial"/>
      <family val="2"/>
    </font>
    <font>
      <sz val="8"/>
      <name val="MS Sans Serif"/>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sz val="8"/>
      <color indexed="10"/>
      <name val="Arial"/>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00"/>
      <name val="Arial"/>
      <family val="2"/>
    </font>
    <font>
      <sz val="8"/>
      <color rgb="FFFF0000"/>
      <name val="Arial"/>
      <family val="2"/>
    </font>
    <font>
      <b/>
      <sz val="8"/>
      <color rgb="FFFF0000"/>
      <name val="Arial"/>
      <family val="2"/>
    </font>
    <font>
      <b/>
      <sz val="10"/>
      <color theme="1"/>
      <name val="Arial"/>
      <family val="2"/>
    </font>
    <font>
      <b/>
      <sz val="10"/>
      <color rgb="FF000000"/>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style="hair"/>
      <bottom style="hair"/>
    </border>
    <border>
      <left style="hair"/>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color rgb="FF000000"/>
      </left>
      <right style="hair">
        <color rgb="FF000000"/>
      </right>
      <top style="hair">
        <color rgb="FF000000"/>
      </top>
      <bottom style="hair">
        <color rgb="FF000000"/>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style="hair"/>
      <bottom style="hair"/>
    </border>
    <border>
      <left style="hair"/>
      <right style="hair"/>
      <top style="hair"/>
      <bottom style="thin"/>
    </border>
    <border>
      <left style="hair"/>
      <right style="hair"/>
      <top style="thin"/>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86">
    <xf numFmtId="0" fontId="0" fillId="0" borderId="0" xfId="0" applyAlignment="1">
      <alignment/>
    </xf>
    <xf numFmtId="0" fontId="8"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xf>
    <xf numFmtId="0" fontId="7" fillId="0" borderId="0" xfId="0" applyFont="1" applyAlignment="1">
      <alignment/>
    </xf>
    <xf numFmtId="3" fontId="0" fillId="0" borderId="0" xfId="0" applyNumberFormat="1" applyAlignment="1">
      <alignment/>
    </xf>
    <xf numFmtId="0" fontId="8" fillId="0" borderId="0" xfId="0" applyFont="1" applyAlignment="1">
      <alignment/>
    </xf>
    <xf numFmtId="0" fontId="8" fillId="0" borderId="0" xfId="0" applyFont="1" applyAlignment="1">
      <alignment horizontal="center" vertical="center"/>
    </xf>
    <xf numFmtId="0" fontId="7" fillId="0" borderId="0" xfId="0" applyFont="1" applyAlignment="1">
      <alignment horizontal="center" vertical="center"/>
    </xf>
    <xf numFmtId="177" fontId="7" fillId="0" borderId="0" xfId="0" applyNumberFormat="1" applyFont="1" applyAlignment="1">
      <alignment/>
    </xf>
    <xf numFmtId="186" fontId="7" fillId="0" borderId="0" xfId="0" applyNumberFormat="1" applyFont="1" applyAlignment="1">
      <alignment/>
    </xf>
    <xf numFmtId="0" fontId="7" fillId="0" borderId="0" xfId="0" applyFont="1" applyFill="1" applyAlignment="1">
      <alignment vertical="top"/>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8" fillId="33" borderId="11" xfId="0" applyNumberFormat="1" applyFont="1" applyFill="1" applyBorder="1" applyAlignment="1">
      <alignment horizontal="center" vertical="center" wrapText="1"/>
    </xf>
    <xf numFmtId="9" fontId="8" fillId="33" borderId="11" xfId="59" applyFont="1" applyFill="1" applyBorder="1" applyAlignment="1">
      <alignment horizontal="center" vertical="center" wrapText="1"/>
    </xf>
    <xf numFmtId="0" fontId="8" fillId="33" borderId="11" xfId="57" applyNumberFormat="1" applyFont="1" applyFill="1" applyBorder="1" applyAlignment="1">
      <alignment horizontal="left" vertical="center"/>
      <protection/>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53" applyFont="1" applyFill="1" applyBorder="1" applyAlignment="1">
      <alignment horizontal="left" vertical="center" wrapText="1"/>
      <protection/>
    </xf>
    <xf numFmtId="0" fontId="8" fillId="0" borderId="11" xfId="53" applyFont="1" applyFill="1" applyBorder="1" applyAlignment="1">
      <alignment horizontal="left" vertical="center" wrapText="1"/>
      <protection/>
    </xf>
    <xf numFmtId="0" fontId="8" fillId="0" borderId="13" xfId="53" applyFont="1" applyFill="1" applyBorder="1" applyAlignment="1">
      <alignment horizontal="left" vertical="center" wrapText="1"/>
      <protection/>
    </xf>
    <xf numFmtId="0" fontId="7" fillId="0" borderId="13" xfId="53" applyFont="1" applyFill="1" applyBorder="1" applyAlignment="1">
      <alignment horizontal="left" vertical="center" wrapText="1"/>
      <protection/>
    </xf>
    <xf numFmtId="0" fontId="8" fillId="0" borderId="15" xfId="53" applyFont="1" applyFill="1" applyBorder="1" applyAlignment="1">
      <alignment horizontal="left" vertical="center" wrapText="1"/>
      <protection/>
    </xf>
    <xf numFmtId="3" fontId="9" fillId="0" borderId="13" xfId="0" applyNumberFormat="1" applyFont="1" applyFill="1" applyBorder="1" applyAlignment="1">
      <alignment horizontal="center" vertical="center" wrapText="1"/>
    </xf>
    <xf numFmtId="0" fontId="7" fillId="33" borderId="13" xfId="51" applyFont="1" applyFill="1" applyBorder="1" applyAlignment="1">
      <alignment horizontal="center" vertical="center"/>
      <protection/>
    </xf>
    <xf numFmtId="0" fontId="7" fillId="33" borderId="16" xfId="51" applyFont="1" applyFill="1" applyBorder="1" applyAlignment="1">
      <alignment horizontal="left" vertical="center" wrapText="1"/>
      <protection/>
    </xf>
    <xf numFmtId="0" fontId="7" fillId="33" borderId="17" xfId="51" applyFont="1" applyFill="1" applyBorder="1" applyAlignment="1">
      <alignment horizontal="left" vertical="center" wrapText="1"/>
      <protection/>
    </xf>
    <xf numFmtId="177" fontId="7" fillId="33" borderId="12" xfId="0" applyNumberFormat="1" applyFont="1" applyFill="1" applyBorder="1" applyAlignment="1">
      <alignment horizontal="right" vertical="center" wrapText="1"/>
    </xf>
    <xf numFmtId="177" fontId="7" fillId="33" borderId="13" xfId="0" applyNumberFormat="1" applyFont="1" applyFill="1" applyBorder="1" applyAlignment="1">
      <alignment horizontal="right" vertical="center" wrapText="1"/>
    </xf>
    <xf numFmtId="1" fontId="7" fillId="33" borderId="13" xfId="0" applyNumberFormat="1" applyFont="1" applyFill="1" applyBorder="1" applyAlignment="1">
      <alignment horizontal="right" vertical="center" wrapText="1"/>
    </xf>
    <xf numFmtId="1" fontId="8" fillId="33" borderId="11" xfId="0" applyNumberFormat="1" applyFont="1" applyFill="1" applyBorder="1" applyAlignment="1">
      <alignment horizontal="right" vertical="center"/>
    </xf>
    <xf numFmtId="177" fontId="8" fillId="33" borderId="11" xfId="0" applyNumberFormat="1" applyFont="1" applyFill="1" applyBorder="1" applyAlignment="1">
      <alignment horizontal="right" vertical="center"/>
    </xf>
    <xf numFmtId="177" fontId="8" fillId="33" borderId="11" xfId="59" applyNumberFormat="1" applyFont="1" applyFill="1" applyBorder="1" applyAlignment="1">
      <alignment horizontal="right" vertical="center"/>
    </xf>
    <xf numFmtId="191" fontId="7" fillId="0" borderId="12" xfId="46" applyNumberFormat="1" applyFont="1" applyBorder="1" applyAlignment="1">
      <alignment horizontal="right" vertical="center"/>
    </xf>
    <xf numFmtId="191" fontId="7" fillId="0" borderId="13" xfId="46" applyNumberFormat="1" applyFont="1" applyBorder="1" applyAlignment="1">
      <alignment horizontal="right" vertical="center"/>
    </xf>
    <xf numFmtId="191" fontId="7" fillId="0" borderId="15" xfId="46" applyNumberFormat="1" applyFont="1" applyBorder="1" applyAlignment="1">
      <alignment horizontal="right" vertical="center"/>
    </xf>
    <xf numFmtId="177" fontId="0" fillId="0" borderId="0" xfId="0" applyNumberFormat="1" applyAlignment="1">
      <alignment/>
    </xf>
    <xf numFmtId="191" fontId="7" fillId="0" borderId="12" xfId="46" applyNumberFormat="1" applyFont="1" applyFill="1" applyBorder="1" applyAlignment="1">
      <alignment horizontal="right" vertical="center"/>
    </xf>
    <xf numFmtId="191" fontId="7" fillId="0" borderId="13" xfId="46" applyNumberFormat="1" applyFont="1" applyFill="1" applyBorder="1" applyAlignment="1">
      <alignment horizontal="right" vertical="center"/>
    </xf>
    <xf numFmtId="183" fontId="8" fillId="33" borderId="11" xfId="0" applyNumberFormat="1" applyFont="1" applyFill="1" applyBorder="1" applyAlignment="1">
      <alignment vertical="center"/>
    </xf>
    <xf numFmtId="183" fontId="8" fillId="33" borderId="12" xfId="0" applyNumberFormat="1" applyFont="1" applyFill="1" applyBorder="1" applyAlignment="1">
      <alignment vertical="center"/>
    </xf>
    <xf numFmtId="198" fontId="8" fillId="33" borderId="12" xfId="0" applyNumberFormat="1" applyFont="1" applyFill="1" applyBorder="1" applyAlignment="1">
      <alignment vertical="center"/>
    </xf>
    <xf numFmtId="183" fontId="7" fillId="33" borderId="13" xfId="0" applyNumberFormat="1" applyFont="1" applyFill="1" applyBorder="1" applyAlignment="1">
      <alignment vertical="center"/>
    </xf>
    <xf numFmtId="198" fontId="7" fillId="33" borderId="13" xfId="0" applyNumberFormat="1" applyFont="1" applyFill="1" applyBorder="1" applyAlignment="1">
      <alignment vertical="center"/>
    </xf>
    <xf numFmtId="0" fontId="7" fillId="33" borderId="18" xfId="0" applyNumberFormat="1" applyFont="1" applyFill="1" applyBorder="1" applyAlignment="1">
      <alignment horizontal="center" vertical="center"/>
    </xf>
    <xf numFmtId="1" fontId="8" fillId="33" borderId="0" xfId="0" applyNumberFormat="1" applyFont="1" applyFill="1" applyBorder="1" applyAlignment="1">
      <alignment horizontal="center" vertical="center" wrapText="1"/>
    </xf>
    <xf numFmtId="9" fontId="8" fillId="33" borderId="0" xfId="59" applyFont="1" applyFill="1" applyBorder="1" applyAlignment="1">
      <alignment horizontal="center" vertical="center" wrapText="1"/>
    </xf>
    <xf numFmtId="177" fontId="7" fillId="33" borderId="0" xfId="0" applyNumberFormat="1" applyFont="1" applyFill="1" applyBorder="1" applyAlignment="1">
      <alignment horizontal="right" vertical="center" wrapText="1"/>
    </xf>
    <xf numFmtId="0" fontId="7" fillId="0" borderId="0" xfId="0" applyFont="1" applyBorder="1" applyAlignment="1">
      <alignment horizontal="left"/>
    </xf>
    <xf numFmtId="177" fontId="7" fillId="0" borderId="13" xfId="0" applyNumberFormat="1" applyFont="1" applyFill="1" applyBorder="1" applyAlignment="1">
      <alignment horizontal="right" vertical="center" wrapText="1"/>
    </xf>
    <xf numFmtId="198" fontId="8" fillId="33" borderId="11" xfId="0" applyNumberFormat="1" applyFont="1" applyFill="1" applyBorder="1" applyAlignment="1">
      <alignment vertical="center"/>
    </xf>
    <xf numFmtId="0" fontId="8" fillId="33" borderId="11" xfId="57" applyNumberFormat="1" applyFont="1" applyFill="1" applyBorder="1" applyAlignment="1">
      <alignment horizontal="left" vertical="center" wrapText="1"/>
      <protection/>
    </xf>
    <xf numFmtId="3" fontId="7" fillId="33" borderId="12" xfId="55" applyNumberFormat="1" applyFont="1" applyFill="1" applyBorder="1" applyAlignment="1">
      <alignment horizontal="center" vertical="center" wrapText="1"/>
      <protection/>
    </xf>
    <xf numFmtId="3" fontId="7" fillId="33" borderId="12" xfId="0" applyNumberFormat="1" applyFont="1" applyFill="1" applyBorder="1" applyAlignment="1">
      <alignment horizontal="center" vertical="center" wrapText="1"/>
    </xf>
    <xf numFmtId="3" fontId="7" fillId="33" borderId="13" xfId="55" applyNumberFormat="1" applyFont="1" applyFill="1" applyBorder="1" applyAlignment="1">
      <alignment horizontal="center" vertical="center" wrapText="1"/>
      <protection/>
    </xf>
    <xf numFmtId="3" fontId="7" fillId="33" borderId="13" xfId="0" applyNumberFormat="1" applyFont="1" applyFill="1" applyBorder="1" applyAlignment="1">
      <alignment horizontal="center" vertical="center" wrapText="1"/>
    </xf>
    <xf numFmtId="3" fontId="7" fillId="33" borderId="0" xfId="55" applyNumberFormat="1" applyFont="1" applyFill="1" applyBorder="1" applyAlignment="1">
      <alignment horizontal="center" vertical="center" wrapText="1"/>
      <protection/>
    </xf>
    <xf numFmtId="3" fontId="7" fillId="33" borderId="0" xfId="0" applyNumberFormat="1" applyFont="1" applyFill="1" applyBorder="1" applyAlignment="1">
      <alignment horizontal="center" vertical="center" wrapText="1"/>
    </xf>
    <xf numFmtId="186" fontId="7" fillId="33" borderId="12" xfId="0" applyNumberFormat="1" applyFont="1" applyFill="1" applyBorder="1" applyAlignment="1">
      <alignment/>
    </xf>
    <xf numFmtId="186" fontId="7" fillId="33" borderId="13" xfId="0" applyNumberFormat="1" applyFont="1" applyFill="1" applyBorder="1" applyAlignment="1">
      <alignment/>
    </xf>
    <xf numFmtId="186" fontId="7" fillId="33" borderId="15" xfId="0" applyNumberFormat="1" applyFont="1" applyFill="1" applyBorder="1" applyAlignment="1">
      <alignment/>
    </xf>
    <xf numFmtId="3" fontId="9" fillId="0" borderId="15" xfId="0" applyNumberFormat="1" applyFont="1" applyFill="1" applyBorder="1" applyAlignment="1">
      <alignment horizontal="center" vertical="center" wrapText="1"/>
    </xf>
    <xf numFmtId="183" fontId="8" fillId="33" borderId="13" xfId="0" applyNumberFormat="1" applyFont="1" applyFill="1" applyBorder="1" applyAlignment="1">
      <alignment vertical="center"/>
    </xf>
    <xf numFmtId="198" fontId="8" fillId="33" borderId="13" xfId="0" applyNumberFormat="1" applyFont="1" applyFill="1" applyBorder="1" applyAlignment="1">
      <alignment vertical="center"/>
    </xf>
    <xf numFmtId="0" fontId="0" fillId="33" borderId="0" xfId="0" applyFill="1" applyAlignment="1">
      <alignment/>
    </xf>
    <xf numFmtId="191" fontId="8" fillId="0" borderId="11" xfId="46" applyNumberFormat="1" applyFont="1" applyFill="1" applyBorder="1" applyAlignment="1">
      <alignment horizontal="right" vertical="center" wrapText="1"/>
    </xf>
    <xf numFmtId="0" fontId="8" fillId="33" borderId="19" xfId="0" applyFont="1" applyFill="1" applyBorder="1" applyAlignment="1">
      <alignment horizontal="left" vertical="top"/>
    </xf>
    <xf numFmtId="177" fontId="8" fillId="33" borderId="19" xfId="0" applyNumberFormat="1" applyFont="1" applyFill="1" applyBorder="1" applyAlignment="1">
      <alignment horizontal="left" vertical="top"/>
    </xf>
    <xf numFmtId="0" fontId="8" fillId="33" borderId="11" xfId="0" applyFont="1" applyFill="1" applyBorder="1" applyAlignment="1">
      <alignment horizontal="center" vertical="center"/>
    </xf>
    <xf numFmtId="0" fontId="8" fillId="33" borderId="11" xfId="53" applyFont="1" applyFill="1" applyBorder="1" applyAlignment="1">
      <alignment horizontal="left" vertical="center" wrapText="1"/>
      <protection/>
    </xf>
    <xf numFmtId="0" fontId="8" fillId="33" borderId="0" xfId="0" applyFont="1" applyFill="1" applyBorder="1" applyAlignment="1">
      <alignment horizontal="left" vertical="top"/>
    </xf>
    <xf numFmtId="3" fontId="7" fillId="0" borderId="15"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56" fillId="33" borderId="0" xfId="0" applyFont="1" applyFill="1" applyAlignment="1">
      <alignment horizontal="left" vertical="center" readingOrder="1"/>
    </xf>
    <xf numFmtId="0" fontId="7" fillId="33" borderId="0" xfId="0" applyFont="1" applyFill="1" applyAlignment="1">
      <alignment/>
    </xf>
    <xf numFmtId="0" fontId="7" fillId="33" borderId="11" xfId="0" applyFont="1" applyFill="1" applyBorder="1" applyAlignment="1">
      <alignment/>
    </xf>
    <xf numFmtId="0" fontId="16" fillId="0" borderId="0" xfId="0" applyFont="1" applyAlignment="1">
      <alignment vertical="center"/>
    </xf>
    <xf numFmtId="0" fontId="7" fillId="33" borderId="11" xfId="0" applyFont="1" applyFill="1" applyBorder="1" applyAlignment="1">
      <alignment horizontal="center" wrapText="1"/>
    </xf>
    <xf numFmtId="1" fontId="7" fillId="33" borderId="12" xfId="54" applyNumberFormat="1" applyFont="1" applyFill="1" applyBorder="1" applyAlignment="1">
      <alignment horizontal="left" vertical="center" wrapText="1" indent="1"/>
      <protection/>
    </xf>
    <xf numFmtId="179" fontId="7" fillId="0" borderId="12" xfId="51" applyNumberFormat="1" applyFont="1" applyBorder="1" applyAlignment="1">
      <alignment horizontal="right"/>
      <protection/>
    </xf>
    <xf numFmtId="1" fontId="7" fillId="33" borderId="13" xfId="54" applyNumberFormat="1" applyFont="1" applyFill="1" applyBorder="1" applyAlignment="1">
      <alignment horizontal="left" vertical="center" wrapText="1" indent="1"/>
      <protection/>
    </xf>
    <xf numFmtId="179" fontId="7" fillId="0" borderId="13" xfId="51" applyNumberFormat="1" applyFont="1" applyBorder="1" applyAlignment="1">
      <alignment horizontal="right"/>
      <protection/>
    </xf>
    <xf numFmtId="1" fontId="7" fillId="33" borderId="15" xfId="54" applyNumberFormat="1" applyFont="1" applyFill="1" applyBorder="1" applyAlignment="1">
      <alignment horizontal="left" vertical="center" wrapText="1" indent="1"/>
      <protection/>
    </xf>
    <xf numFmtId="179" fontId="7" fillId="0" borderId="15" xfId="51" applyNumberFormat="1" applyFont="1" applyBorder="1" applyAlignment="1">
      <alignment horizontal="right"/>
      <protection/>
    </xf>
    <xf numFmtId="0" fontId="7" fillId="33" borderId="0" xfId="54" applyFont="1" applyFill="1" applyBorder="1" applyAlignment="1">
      <alignment horizontal="left" wrapText="1"/>
      <protection/>
    </xf>
    <xf numFmtId="0" fontId="7" fillId="33" borderId="0" xfId="54" applyFont="1" applyFill="1" applyBorder="1" applyAlignment="1">
      <alignment horizontal="left"/>
      <protection/>
    </xf>
    <xf numFmtId="0" fontId="7" fillId="33" borderId="0" xfId="51" applyFont="1" applyFill="1" applyBorder="1" applyAlignment="1">
      <alignment horizontal="left"/>
      <protection/>
    </xf>
    <xf numFmtId="177" fontId="7" fillId="33" borderId="0" xfId="56" applyNumberFormat="1" applyFont="1" applyFill="1" applyBorder="1" applyAlignment="1">
      <alignment horizontal="center"/>
      <protection/>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7" fillId="0" borderId="11" xfId="0" applyFont="1" applyBorder="1" applyAlignment="1">
      <alignment horizontal="center" vertical="center"/>
    </xf>
    <xf numFmtId="1" fontId="7" fillId="0" borderId="11" xfId="0" applyNumberFormat="1" applyFont="1" applyBorder="1" applyAlignment="1">
      <alignment horizontal="center" vertical="center"/>
    </xf>
    <xf numFmtId="179" fontId="7" fillId="0" borderId="11" xfId="0" applyNumberFormat="1" applyFont="1" applyBorder="1" applyAlignment="1">
      <alignment horizontal="center" vertical="center"/>
    </xf>
    <xf numFmtId="188" fontId="7" fillId="0" borderId="0" xfId="0" applyNumberFormat="1" applyFont="1" applyAlignment="1">
      <alignment/>
    </xf>
    <xf numFmtId="3" fontId="7" fillId="0" borderId="0" xfId="0" applyNumberFormat="1" applyFont="1" applyAlignment="1">
      <alignment/>
    </xf>
    <xf numFmtId="4" fontId="57" fillId="0" borderId="0" xfId="0" applyNumberFormat="1" applyFont="1" applyAlignment="1">
      <alignment/>
    </xf>
    <xf numFmtId="0" fontId="56" fillId="0" borderId="20" xfId="0" applyFont="1" applyBorder="1" applyAlignment="1">
      <alignment horizontal="center" vertical="center" wrapText="1"/>
    </xf>
    <xf numFmtId="0" fontId="58" fillId="0" borderId="0" xfId="0" applyFont="1" applyAlignment="1">
      <alignment/>
    </xf>
    <xf numFmtId="0" fontId="7" fillId="0" borderId="0" xfId="0" applyFont="1" applyFill="1" applyAlignment="1">
      <alignment/>
    </xf>
    <xf numFmtId="183" fontId="7" fillId="0" borderId="0" xfId="0" applyNumberFormat="1" applyFont="1" applyAlignment="1">
      <alignment/>
    </xf>
    <xf numFmtId="0" fontId="7" fillId="0" borderId="11" xfId="0" applyFont="1" applyBorder="1" applyAlignment="1">
      <alignment horizontal="left" vertical="center"/>
    </xf>
    <xf numFmtId="0" fontId="7" fillId="0" borderId="11" xfId="0" applyFont="1" applyBorder="1" applyAlignment="1">
      <alignment horizontal="left"/>
    </xf>
    <xf numFmtId="0" fontId="7" fillId="0" borderId="11" xfId="0" applyFont="1" applyBorder="1" applyAlignment="1">
      <alignment horizontal="center"/>
    </xf>
    <xf numFmtId="0" fontId="7" fillId="0" borderId="11" xfId="0" applyFont="1" applyFill="1" applyBorder="1" applyAlignment="1">
      <alignment horizontal="center"/>
    </xf>
    <xf numFmtId="0" fontId="7" fillId="0" borderId="0" xfId="0" applyFont="1" applyAlignment="1">
      <alignment vertical="center"/>
    </xf>
    <xf numFmtId="0" fontId="8" fillId="0" borderId="18" xfId="0" applyFont="1" applyBorder="1" applyAlignment="1">
      <alignment horizontal="left" vertical="top"/>
    </xf>
    <xf numFmtId="0" fontId="7" fillId="0" borderId="19" xfId="0" applyFont="1" applyBorder="1" applyAlignment="1">
      <alignment horizontal="left" wrapText="1"/>
    </xf>
    <xf numFmtId="0" fontId="7" fillId="0" borderId="19" xfId="0" applyFont="1" applyBorder="1" applyAlignment="1">
      <alignment horizontal="left"/>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33" borderId="11" xfId="0" applyFont="1" applyFill="1" applyBorder="1" applyAlignment="1">
      <alignment horizontal="center"/>
    </xf>
    <xf numFmtId="0" fontId="7" fillId="33" borderId="19" xfId="54" applyFont="1" applyFill="1" applyBorder="1" applyAlignment="1">
      <alignment horizontal="left" wrapText="1"/>
      <protection/>
    </xf>
    <xf numFmtId="0" fontId="7" fillId="33" borderId="19" xfId="54" applyFont="1" applyFill="1" applyBorder="1" applyAlignment="1">
      <alignment horizontal="left"/>
      <protection/>
    </xf>
    <xf numFmtId="0" fontId="7" fillId="33" borderId="0" xfId="54" applyFont="1" applyFill="1" applyBorder="1" applyAlignment="1">
      <alignment horizontal="left" vertical="top" wrapText="1"/>
      <protection/>
    </xf>
    <xf numFmtId="0" fontId="17" fillId="0" borderId="0" xfId="0" applyFont="1" applyAlignment="1">
      <alignment horizontal="left" vertical="top"/>
    </xf>
    <xf numFmtId="0" fontId="7" fillId="0" borderId="0" xfId="0" applyFont="1" applyAlignment="1">
      <alignment horizontal="left" wrapText="1"/>
    </xf>
    <xf numFmtId="0" fontId="7" fillId="0" borderId="0" xfId="0" applyFont="1" applyAlignment="1">
      <alignment horizontal="left"/>
    </xf>
    <xf numFmtId="0" fontId="7" fillId="0" borderId="0" xfId="0" applyFont="1" applyBorder="1" applyAlignment="1">
      <alignment horizontal="left" wrapText="1"/>
    </xf>
    <xf numFmtId="0" fontId="8" fillId="33" borderId="0" xfId="0" applyFont="1" applyFill="1" applyBorder="1" applyAlignment="1">
      <alignment horizontal="left" vertical="top"/>
    </xf>
    <xf numFmtId="0" fontId="8" fillId="33" borderId="18" xfId="0" applyFont="1" applyFill="1" applyBorder="1" applyAlignment="1">
      <alignment horizontal="left" vertical="top"/>
    </xf>
    <xf numFmtId="1" fontId="8" fillId="33" borderId="12" xfId="0" applyNumberFormat="1" applyFont="1" applyFill="1" applyBorder="1" applyAlignment="1">
      <alignment horizontal="center" vertical="center" wrapText="1"/>
    </xf>
    <xf numFmtId="1" fontId="8" fillId="33" borderId="15" xfId="0" applyNumberFormat="1" applyFont="1" applyFill="1" applyBorder="1" applyAlignment="1">
      <alignment horizontal="center" vertical="center" wrapText="1"/>
    </xf>
    <xf numFmtId="1" fontId="8" fillId="33" borderId="10" xfId="0" applyNumberFormat="1" applyFont="1" applyFill="1" applyBorder="1" applyAlignment="1">
      <alignment horizontal="center" vertical="center" wrapText="1"/>
    </xf>
    <xf numFmtId="1" fontId="8" fillId="33" borderId="25" xfId="0" applyNumberFormat="1" applyFont="1" applyFill="1" applyBorder="1" applyAlignment="1">
      <alignment horizontal="center" vertical="center" wrapText="1"/>
    </xf>
    <xf numFmtId="1" fontId="8" fillId="33" borderId="14" xfId="0" applyNumberFormat="1" applyFont="1" applyFill="1" applyBorder="1" applyAlignment="1">
      <alignment horizontal="center" vertical="center" wrapText="1"/>
    </xf>
    <xf numFmtId="0" fontId="7" fillId="33" borderId="0" xfId="0" applyFont="1" applyFill="1" applyBorder="1" applyAlignment="1">
      <alignment horizontal="left" wrapText="1"/>
    </xf>
    <xf numFmtId="0" fontId="7" fillId="33" borderId="0" xfId="0" applyFont="1" applyFill="1" applyBorder="1" applyAlignment="1">
      <alignment horizontal="left"/>
    </xf>
    <xf numFmtId="0" fontId="12" fillId="33" borderId="0" xfId="0" applyFont="1" applyFill="1" applyBorder="1" applyAlignment="1">
      <alignment horizontal="left" vertical="top"/>
    </xf>
    <xf numFmtId="0" fontId="7" fillId="33" borderId="0" xfId="0" applyFont="1" applyFill="1" applyBorder="1" applyAlignment="1">
      <alignment horizontal="center" vertical="center"/>
    </xf>
    <xf numFmtId="0" fontId="8" fillId="33"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left" vertical="top"/>
    </xf>
    <xf numFmtId="0" fontId="8" fillId="0" borderId="18" xfId="0" applyFont="1" applyFill="1" applyBorder="1" applyAlignment="1">
      <alignment horizontal="left" vertical="top"/>
    </xf>
    <xf numFmtId="0" fontId="7" fillId="0" borderId="19" xfId="0" applyFont="1" applyFill="1" applyBorder="1" applyAlignment="1">
      <alignment horizontal="left" wrapText="1"/>
    </xf>
    <xf numFmtId="0" fontId="7" fillId="0" borderId="19" xfId="0" applyFont="1" applyFill="1" applyBorder="1" applyAlignment="1">
      <alignment horizontal="left"/>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0" fillId="0" borderId="18" xfId="0" applyBorder="1" applyAlignment="1">
      <alignment/>
    </xf>
    <xf numFmtId="0" fontId="59" fillId="0" borderId="0" xfId="0" applyFont="1" applyBorder="1" applyAlignment="1">
      <alignment horizontal="left" vertical="top"/>
    </xf>
    <xf numFmtId="0" fontId="60" fillId="33" borderId="0" xfId="0" applyFont="1" applyFill="1" applyAlignment="1">
      <alignment horizontal="left" vertical="center" readingOrder="1"/>
    </xf>
    <xf numFmtId="0" fontId="12" fillId="0" borderId="18" xfId="0" applyFont="1" applyBorder="1" applyAlignment="1">
      <alignment horizontal="left" vertical="top" wrapText="1"/>
    </xf>
    <xf numFmtId="0" fontId="12" fillId="0" borderId="18" xfId="0" applyFont="1" applyBorder="1" applyAlignment="1">
      <alignment horizontal="left" vertical="top"/>
    </xf>
    <xf numFmtId="0" fontId="12" fillId="0" borderId="0" xfId="0" applyFont="1" applyBorder="1" applyAlignment="1">
      <alignment vertical="top"/>
    </xf>
    <xf numFmtId="0" fontId="6" fillId="0" borderId="0" xfId="0" applyFont="1" applyBorder="1" applyAlignment="1">
      <alignment/>
    </xf>
    <xf numFmtId="0" fontId="61" fillId="0" borderId="20" xfId="0" applyFont="1" applyBorder="1" applyAlignment="1">
      <alignment horizontal="center" vertical="center" wrapText="1"/>
    </xf>
    <xf numFmtId="0" fontId="7" fillId="0" borderId="0" xfId="0" applyFont="1" applyBorder="1" applyAlignment="1">
      <alignment horizontal="left" vertical="top" wrapText="1"/>
    </xf>
    <xf numFmtId="3" fontId="14" fillId="0" borderId="17" xfId="57" applyNumberFormat="1" applyFont="1" applyFill="1" applyBorder="1" applyAlignment="1">
      <alignment horizontal="left" vertical="center"/>
      <protection/>
    </xf>
    <xf numFmtId="0" fontId="8" fillId="33" borderId="10" xfId="57" applyNumberFormat="1" applyFont="1" applyFill="1" applyBorder="1" applyAlignment="1">
      <alignment horizontal="left" vertical="center"/>
      <protection/>
    </xf>
    <xf numFmtId="0" fontId="8" fillId="33" borderId="10" xfId="57" applyNumberFormat="1" applyFont="1" applyFill="1" applyBorder="1" applyAlignment="1">
      <alignment horizontal="left" vertical="center" wrapText="1"/>
      <protection/>
    </xf>
    <xf numFmtId="1" fontId="8" fillId="33" borderId="11" xfId="0" applyNumberFormat="1" applyFont="1" applyFill="1" applyBorder="1" applyAlignment="1">
      <alignment horizontal="center" vertical="center" wrapText="1"/>
    </xf>
    <xf numFmtId="0" fontId="8" fillId="33" borderId="26" xfId="0" applyFont="1" applyFill="1" applyBorder="1" applyAlignment="1">
      <alignment horizontal="center" vertical="top" wrapText="1"/>
    </xf>
    <xf numFmtId="0" fontId="7" fillId="0" borderId="13"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8" fillId="0" borderId="11" xfId="0" applyFont="1" applyBorder="1" applyAlignment="1">
      <alignment horizontal="center"/>
    </xf>
    <xf numFmtId="0" fontId="8" fillId="33" borderId="27" xfId="0" applyFont="1" applyFill="1" applyBorder="1" applyAlignment="1">
      <alignment horizontal="center" vertical="top" wrapText="1"/>
    </xf>
    <xf numFmtId="0" fontId="8" fillId="33" borderId="12" xfId="53" applyFont="1" applyFill="1" applyBorder="1" applyAlignment="1">
      <alignment horizontal="left" vertical="center" wrapText="1" indent="1"/>
      <protection/>
    </xf>
    <xf numFmtId="0" fontId="7" fillId="0" borderId="12" xfId="0" applyFont="1" applyBorder="1" applyAlignment="1">
      <alignment horizontal="center"/>
    </xf>
    <xf numFmtId="0" fontId="8" fillId="0" borderId="12" xfId="0" applyFont="1" applyBorder="1" applyAlignment="1">
      <alignment horizontal="center"/>
    </xf>
    <xf numFmtId="0" fontId="7" fillId="33" borderId="15" xfId="53" applyFont="1" applyFill="1" applyBorder="1" applyAlignment="1">
      <alignment horizontal="left" vertical="center" wrapText="1" indent="2"/>
      <protection/>
    </xf>
    <xf numFmtId="0" fontId="7" fillId="0" borderId="15" xfId="0" applyFont="1" applyBorder="1" applyAlignment="1">
      <alignment horizontal="center"/>
    </xf>
    <xf numFmtId="0" fontId="7" fillId="33" borderId="13" xfId="53" applyFont="1" applyFill="1" applyBorder="1" applyAlignment="1">
      <alignment horizontal="left" vertical="center" wrapText="1" indent="2"/>
      <protection/>
    </xf>
    <xf numFmtId="0" fontId="8" fillId="33" borderId="15" xfId="53" applyFont="1" applyFill="1" applyBorder="1" applyAlignment="1">
      <alignment horizontal="left" vertical="center" wrapText="1" indent="1"/>
      <protection/>
    </xf>
    <xf numFmtId="0" fontId="8" fillId="0" borderId="0" xfId="0" applyFont="1" applyBorder="1" applyAlignment="1">
      <alignment horizontal="left" vertical="top"/>
    </xf>
    <xf numFmtId="0" fontId="8" fillId="0" borderId="18" xfId="0" applyFont="1" applyBorder="1" applyAlignment="1">
      <alignment horizontal="right" vertical="top"/>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2 2" xfId="52"/>
    <cellStyle name="Normal 3" xfId="53"/>
    <cellStyle name="Normal 4" xfId="54"/>
    <cellStyle name="Normal 5" xfId="55"/>
    <cellStyle name="Normal 6" xfId="56"/>
    <cellStyle name="Normal_Tab1-cadrage" xfId="57"/>
    <cellStyle name="Note"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showGridLines="0" zoomScalePageLayoutView="0" workbookViewId="0" topLeftCell="A1">
      <selection activeCell="B1" sqref="B1:K1"/>
    </sheetView>
  </sheetViews>
  <sheetFormatPr defaultColWidth="11.421875" defaultRowHeight="12.75"/>
  <cols>
    <col min="1" max="1" width="2.8515625" style="0" customWidth="1"/>
    <col min="2" max="2" width="7.421875" style="0" customWidth="1"/>
    <col min="3" max="5" width="12.7109375" style="0" customWidth="1"/>
    <col min="6" max="6" width="18.7109375" style="0" customWidth="1"/>
    <col min="7" max="7" width="16.00390625" style="0" customWidth="1"/>
    <col min="8" max="8" width="15.7109375" style="0" customWidth="1"/>
    <col min="9" max="9" width="18.7109375" style="0" customWidth="1"/>
    <col min="10" max="10" width="12.7109375" style="0" customWidth="1"/>
    <col min="11" max="11" width="15.421875" style="0" customWidth="1"/>
  </cols>
  <sheetData>
    <row r="1" spans="1:12" ht="21" customHeight="1">
      <c r="A1" s="4"/>
      <c r="B1" s="159" t="s">
        <v>31</v>
      </c>
      <c r="C1" s="159"/>
      <c r="D1" s="159"/>
      <c r="E1" s="159"/>
      <c r="F1" s="159"/>
      <c r="G1" s="159"/>
      <c r="H1" s="159"/>
      <c r="I1" s="159"/>
      <c r="J1" s="159"/>
      <c r="K1" s="159"/>
      <c r="L1" s="4"/>
    </row>
    <row r="2" spans="3:11" ht="12.75">
      <c r="C2" s="158"/>
      <c r="D2" s="158"/>
      <c r="E2" s="158"/>
      <c r="F2" s="158"/>
      <c r="G2" s="158"/>
      <c r="H2" s="158"/>
      <c r="I2" s="158"/>
      <c r="J2" s="158"/>
      <c r="K2" s="158"/>
    </row>
    <row r="3" spans="1:12" ht="30" customHeight="1">
      <c r="A3" s="4"/>
      <c r="B3" s="120"/>
      <c r="C3" s="122" t="s">
        <v>32</v>
      </c>
      <c r="D3" s="123"/>
      <c r="E3" s="124"/>
      <c r="F3" s="122" t="s">
        <v>43</v>
      </c>
      <c r="G3" s="122" t="s">
        <v>178</v>
      </c>
      <c r="H3" s="124"/>
      <c r="I3" s="126" t="s">
        <v>45</v>
      </c>
      <c r="J3" s="127"/>
      <c r="K3" s="128" t="s">
        <v>44</v>
      </c>
      <c r="L3" s="4"/>
    </row>
    <row r="4" spans="1:12" ht="43.5" customHeight="1">
      <c r="A4" s="4"/>
      <c r="B4" s="121"/>
      <c r="C4" s="13" t="s">
        <v>0</v>
      </c>
      <c r="D4" s="13" t="s">
        <v>2</v>
      </c>
      <c r="E4" s="13" t="s">
        <v>1</v>
      </c>
      <c r="F4" s="125"/>
      <c r="G4" s="12" t="s">
        <v>173</v>
      </c>
      <c r="H4" s="13" t="s">
        <v>33</v>
      </c>
      <c r="I4" s="14" t="s">
        <v>3</v>
      </c>
      <c r="J4" s="14" t="s">
        <v>4</v>
      </c>
      <c r="K4" s="129"/>
      <c r="L4" s="4"/>
    </row>
    <row r="5" spans="1:12" ht="15" customHeight="1">
      <c r="A5" s="4"/>
      <c r="B5" s="15">
        <v>2004</v>
      </c>
      <c r="C5" s="76">
        <v>12960</v>
      </c>
      <c r="D5" s="77">
        <v>6580</v>
      </c>
      <c r="E5" s="78">
        <v>6380</v>
      </c>
      <c r="F5" s="76">
        <v>12760</v>
      </c>
      <c r="G5" s="78">
        <v>12066</v>
      </c>
      <c r="H5" s="76">
        <v>11943</v>
      </c>
      <c r="I5" s="79">
        <v>2.327114410583045</v>
      </c>
      <c r="J5" s="79">
        <v>1.4015320158649638</v>
      </c>
      <c r="K5" s="78">
        <v>30160</v>
      </c>
      <c r="L5" s="4"/>
    </row>
    <row r="6" spans="1:13" ht="15" customHeight="1">
      <c r="A6" s="4"/>
      <c r="B6" s="16">
        <v>2005</v>
      </c>
      <c r="C6" s="80">
        <v>13260</v>
      </c>
      <c r="D6" s="81">
        <v>6730</v>
      </c>
      <c r="E6" s="82">
        <v>6530</v>
      </c>
      <c r="F6" s="80">
        <v>13070</v>
      </c>
      <c r="G6" s="82">
        <v>12346</v>
      </c>
      <c r="H6" s="80">
        <v>12225</v>
      </c>
      <c r="I6" s="83">
        <v>2.34311920660061</v>
      </c>
      <c r="J6" s="83">
        <v>1.397754936371125</v>
      </c>
      <c r="K6" s="82">
        <v>31080</v>
      </c>
      <c r="L6" s="9"/>
      <c r="M6" s="5"/>
    </row>
    <row r="7" spans="1:13" ht="15" customHeight="1">
      <c r="A7" s="4"/>
      <c r="B7" s="16">
        <v>2006</v>
      </c>
      <c r="C7" s="80">
        <v>13640</v>
      </c>
      <c r="D7" s="81">
        <v>6920</v>
      </c>
      <c r="E7" s="82">
        <v>6720</v>
      </c>
      <c r="F7" s="80">
        <v>13460</v>
      </c>
      <c r="G7" s="82">
        <v>12706</v>
      </c>
      <c r="H7" s="80">
        <v>12592</v>
      </c>
      <c r="I7" s="83">
        <v>2.3503919745960453</v>
      </c>
      <c r="J7" s="83">
        <v>1.395001110112737</v>
      </c>
      <c r="K7" s="82">
        <v>32050</v>
      </c>
      <c r="L7" s="10"/>
      <c r="M7" s="5"/>
    </row>
    <row r="8" spans="1:13" ht="15" customHeight="1">
      <c r="A8" s="4"/>
      <c r="B8" s="16">
        <v>2007</v>
      </c>
      <c r="C8" s="80">
        <v>14020</v>
      </c>
      <c r="D8" s="82">
        <v>7130</v>
      </c>
      <c r="E8" s="82">
        <v>6900</v>
      </c>
      <c r="F8" s="80">
        <v>13860</v>
      </c>
      <c r="G8" s="82">
        <v>13076</v>
      </c>
      <c r="H8" s="80">
        <v>12969</v>
      </c>
      <c r="I8" s="83">
        <v>2.3621150978377745</v>
      </c>
      <c r="J8" s="83">
        <v>1.39423635102253</v>
      </c>
      <c r="K8" s="82">
        <v>33120</v>
      </c>
      <c r="L8" s="9"/>
      <c r="M8" s="5"/>
    </row>
    <row r="9" spans="1:13" ht="15" customHeight="1">
      <c r="A9" s="4"/>
      <c r="B9" s="16">
        <v>2008</v>
      </c>
      <c r="C9" s="80">
        <v>14418</v>
      </c>
      <c r="D9" s="82">
        <v>7321</v>
      </c>
      <c r="E9" s="82">
        <v>7097</v>
      </c>
      <c r="F9" s="80">
        <v>14270</v>
      </c>
      <c r="G9" s="82">
        <v>13453</v>
      </c>
      <c r="H9" s="80">
        <v>13355</v>
      </c>
      <c r="I9" s="83">
        <v>2.3809786521181273</v>
      </c>
      <c r="J9" s="83">
        <v>1.3958410811905833</v>
      </c>
      <c r="K9" s="82">
        <v>34330</v>
      </c>
      <c r="L9" s="9"/>
      <c r="M9" s="5"/>
    </row>
    <row r="10" spans="1:13" ht="15" customHeight="1">
      <c r="A10" s="4"/>
      <c r="B10" s="16">
        <v>2009</v>
      </c>
      <c r="C10" s="80">
        <v>14740</v>
      </c>
      <c r="D10" s="82">
        <v>7530</v>
      </c>
      <c r="E10" s="82">
        <v>7210</v>
      </c>
      <c r="F10" s="80">
        <v>14590</v>
      </c>
      <c r="G10" s="82">
        <v>13748</v>
      </c>
      <c r="H10" s="80">
        <v>13661</v>
      </c>
      <c r="I10" s="83">
        <v>2.3872445271583906</v>
      </c>
      <c r="J10" s="83">
        <v>1.3934569128610517</v>
      </c>
      <c r="K10" s="82">
        <v>35200</v>
      </c>
      <c r="L10" s="9"/>
      <c r="M10" s="5"/>
    </row>
    <row r="11" spans="1:13" ht="15" customHeight="1">
      <c r="A11" s="4"/>
      <c r="B11" s="16">
        <v>2010</v>
      </c>
      <c r="C11" s="80">
        <v>15080</v>
      </c>
      <c r="D11" s="82">
        <v>7750</v>
      </c>
      <c r="E11" s="82">
        <v>7330</v>
      </c>
      <c r="F11" s="80">
        <v>14920</v>
      </c>
      <c r="G11" s="82">
        <v>14067</v>
      </c>
      <c r="H11" s="80">
        <v>13991</v>
      </c>
      <c r="I11" s="83">
        <v>2.3914283892255206</v>
      </c>
      <c r="J11" s="83">
        <v>1.3918787621159276</v>
      </c>
      <c r="K11" s="82">
        <v>36070</v>
      </c>
      <c r="L11" s="9"/>
      <c r="M11" s="5"/>
    </row>
    <row r="12" spans="1:13" ht="15" customHeight="1">
      <c r="A12" s="4"/>
      <c r="B12" s="16">
        <v>2011</v>
      </c>
      <c r="C12" s="80">
        <v>15290.615435502123</v>
      </c>
      <c r="D12" s="82">
        <v>7903.703790687683</v>
      </c>
      <c r="E12" s="82">
        <v>7386.9116448144405</v>
      </c>
      <c r="F12" s="80">
        <v>15101.05012947489</v>
      </c>
      <c r="G12" s="82">
        <v>14193</v>
      </c>
      <c r="H12" s="80">
        <v>14129</v>
      </c>
      <c r="I12" s="83">
        <v>2.408689478573672</v>
      </c>
      <c r="J12" s="83">
        <v>1.4002491965706194</v>
      </c>
      <c r="K12" s="82">
        <v>36830.34452041015</v>
      </c>
      <c r="L12" s="9"/>
      <c r="M12" s="5"/>
    </row>
    <row r="13" spans="1:13" ht="15" customHeight="1">
      <c r="A13" s="4"/>
      <c r="B13" s="16">
        <v>2012</v>
      </c>
      <c r="C13" s="80">
        <v>15349.150605167284</v>
      </c>
      <c r="D13" s="82">
        <v>7908.994545966473</v>
      </c>
      <c r="E13" s="82">
        <v>7440.15605920081</v>
      </c>
      <c r="F13" s="80">
        <v>15244.567381743285</v>
      </c>
      <c r="G13" s="82">
        <v>14259</v>
      </c>
      <c r="H13" s="80">
        <v>14208</v>
      </c>
      <c r="I13" s="83">
        <v>2.419119520243896</v>
      </c>
      <c r="J13" s="83">
        <v>1.3847190362402337</v>
      </c>
      <c r="K13" s="82">
        <v>37023.10564356849</v>
      </c>
      <c r="L13" s="9"/>
      <c r="M13" s="5"/>
    </row>
    <row r="14" spans="1:13" ht="15" customHeight="1">
      <c r="A14" s="4"/>
      <c r="B14" s="16">
        <v>2013</v>
      </c>
      <c r="C14" s="84">
        <v>15629.467870332988</v>
      </c>
      <c r="D14" s="82">
        <v>8081.374531960222</v>
      </c>
      <c r="E14" s="82">
        <v>7548.093338372766</v>
      </c>
      <c r="F14" s="80">
        <v>15519.919766635006</v>
      </c>
      <c r="G14" s="82">
        <v>14517</v>
      </c>
      <c r="H14" s="80">
        <v>14465</v>
      </c>
      <c r="I14" s="83">
        <v>2.419119520243896</v>
      </c>
      <c r="J14" s="83">
        <v>1.3847190362402337</v>
      </c>
      <c r="K14" s="82">
        <v>37809.550816147326</v>
      </c>
      <c r="L14" s="9"/>
      <c r="M14" s="5"/>
    </row>
    <row r="15" spans="1:13" ht="15" customHeight="1">
      <c r="A15" s="4"/>
      <c r="B15" s="16">
        <v>2014</v>
      </c>
      <c r="C15" s="84">
        <v>15828.399801642347</v>
      </c>
      <c r="D15" s="82">
        <v>8205.10189064887</v>
      </c>
      <c r="E15" s="82">
        <v>7623.297910993477</v>
      </c>
      <c r="F15" s="80">
        <v>15724.630661111223</v>
      </c>
      <c r="G15" s="82">
        <v>14718.3612136321</v>
      </c>
      <c r="H15" s="80">
        <v>14672</v>
      </c>
      <c r="I15" s="83">
        <v>2.436565459749736</v>
      </c>
      <c r="J15" s="83">
        <v>1.3847656521424174</v>
      </c>
      <c r="K15" s="82">
        <v>38566.93223979131</v>
      </c>
      <c r="L15" s="9"/>
      <c r="M15" s="5"/>
    </row>
    <row r="16" spans="1:14" ht="15" customHeight="1">
      <c r="A16" s="4"/>
      <c r="B16" s="16">
        <v>2015</v>
      </c>
      <c r="C16" s="84">
        <v>15980.438111687214</v>
      </c>
      <c r="D16" s="82">
        <v>8300.68322771654</v>
      </c>
      <c r="E16" s="82">
        <v>7679.754883970673</v>
      </c>
      <c r="F16" s="80">
        <v>15873.744723812153</v>
      </c>
      <c r="G16" s="82">
        <v>14872.556278327764</v>
      </c>
      <c r="H16" s="80">
        <v>14824</v>
      </c>
      <c r="I16" s="83">
        <v>2.4491732130282227</v>
      </c>
      <c r="J16" s="83">
        <v>1.3862728542945175</v>
      </c>
      <c r="K16" s="82">
        <v>39138.86095559964</v>
      </c>
      <c r="L16" s="9"/>
      <c r="M16" s="5"/>
      <c r="N16" s="5"/>
    </row>
    <row r="17" spans="1:14" ht="15" customHeight="1">
      <c r="A17" s="4"/>
      <c r="B17" s="28">
        <v>2016</v>
      </c>
      <c r="C17" s="84">
        <v>16051.3174444193</v>
      </c>
      <c r="D17" s="82">
        <v>8331.77235019246</v>
      </c>
      <c r="E17" s="82">
        <v>7719.54509422682</v>
      </c>
      <c r="F17" s="84">
        <v>15978.1178360586</v>
      </c>
      <c r="G17" s="82">
        <v>14902.6562630375</v>
      </c>
      <c r="H17" s="80">
        <v>14878.5897448285</v>
      </c>
      <c r="I17" s="83">
        <v>2.493497705559701</v>
      </c>
      <c r="J17" s="83">
        <v>1.3926863320464637</v>
      </c>
      <c r="K17" s="82">
        <v>40023.9232188695</v>
      </c>
      <c r="L17" s="9"/>
      <c r="M17" s="5"/>
      <c r="N17" s="5"/>
    </row>
    <row r="18" spans="1:13" ht="15" customHeight="1">
      <c r="A18" s="4"/>
      <c r="B18" s="16">
        <v>2017</v>
      </c>
      <c r="C18" s="84">
        <v>16159.7902871804</v>
      </c>
      <c r="D18" s="82">
        <v>8429.8797759579</v>
      </c>
      <c r="E18" s="82">
        <v>7729.91051122249</v>
      </c>
      <c r="F18" s="84">
        <v>16085.7670472781</v>
      </c>
      <c r="G18" s="82">
        <v>15065.9145178137</v>
      </c>
      <c r="H18" s="80">
        <v>15038.6040188289</v>
      </c>
      <c r="I18" s="83">
        <v>2.5024989858041877</v>
      </c>
      <c r="J18" s="83">
        <v>1.389475281778684</v>
      </c>
      <c r="K18" s="82">
        <v>40439.8588044746</v>
      </c>
      <c r="L18" s="9"/>
      <c r="M18" s="5"/>
    </row>
    <row r="19" spans="1:13" ht="15" customHeight="1">
      <c r="A19" s="4"/>
      <c r="B19" s="16">
        <v>2018</v>
      </c>
      <c r="C19" s="84">
        <v>16377.397560637526</v>
      </c>
      <c r="D19" s="82">
        <v>8564.5715186966</v>
      </c>
      <c r="E19" s="82">
        <v>7812.826041940931</v>
      </c>
      <c r="F19" s="84">
        <v>16307.696224546955</v>
      </c>
      <c r="G19" s="82">
        <v>15300.741028864513</v>
      </c>
      <c r="H19" s="80">
        <v>15274.074662245683</v>
      </c>
      <c r="I19" s="83">
        <v>2.5061810217031235</v>
      </c>
      <c r="J19" s="83">
        <v>1.3837759245704246</v>
      </c>
      <c r="K19" s="82">
        <v>41044.7229513568</v>
      </c>
      <c r="L19" s="9"/>
      <c r="M19" s="5"/>
    </row>
    <row r="20" spans="1:15" ht="39.75" customHeight="1">
      <c r="A20" s="4"/>
      <c r="B20" s="118" t="s">
        <v>324</v>
      </c>
      <c r="C20" s="119"/>
      <c r="D20" s="119"/>
      <c r="E20" s="119"/>
      <c r="F20" s="119"/>
      <c r="G20" s="119"/>
      <c r="H20" s="119"/>
      <c r="I20" s="119"/>
      <c r="J20" s="119"/>
      <c r="K20" s="119"/>
      <c r="L20" s="11"/>
      <c r="M20" s="3"/>
      <c r="N20" s="3"/>
      <c r="O20" s="3"/>
    </row>
    <row r="22" spans="3:6" ht="12.75">
      <c r="C22" s="5"/>
      <c r="F22" s="40"/>
    </row>
    <row r="24" ht="12.75">
      <c r="K24" s="5"/>
    </row>
    <row r="25" ht="12.75">
      <c r="C25" s="5"/>
    </row>
    <row r="27" ht="12.75">
      <c r="E27" s="5"/>
    </row>
    <row r="28" ht="12.75">
      <c r="C28" s="5"/>
    </row>
    <row r="29" ht="12.75">
      <c r="F29" s="40"/>
    </row>
  </sheetData>
  <sheetProtection/>
  <mergeCells count="8">
    <mergeCell ref="B1:K1"/>
    <mergeCell ref="B20:K20"/>
    <mergeCell ref="B3:B4"/>
    <mergeCell ref="C3:E3"/>
    <mergeCell ref="F3:F4"/>
    <mergeCell ref="I3:J3"/>
    <mergeCell ref="K3:K4"/>
    <mergeCell ref="G3:H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24"/>
  <sheetViews>
    <sheetView showGridLines="0" zoomScalePageLayoutView="0" workbookViewId="0" topLeftCell="A4">
      <selection activeCell="A21" sqref="A21:J21"/>
    </sheetView>
  </sheetViews>
  <sheetFormatPr defaultColWidth="11.421875" defaultRowHeight="12.75"/>
  <cols>
    <col min="1" max="1" width="11.421875" style="86" customWidth="1"/>
    <col min="2" max="2" width="20.28125" style="86" customWidth="1"/>
    <col min="3" max="3" width="17.8515625" style="86" bestFit="1" customWidth="1"/>
    <col min="4" max="4" width="19.28125" style="86" customWidth="1"/>
    <col min="5" max="6" width="17.8515625" style="86" bestFit="1" customWidth="1"/>
    <col min="7" max="16384" width="11.421875" style="86" customWidth="1"/>
  </cols>
  <sheetData>
    <row r="1" ht="12.75">
      <c r="A1" s="160" t="s">
        <v>182</v>
      </c>
    </row>
    <row r="2" ht="11.25">
      <c r="K2" s="85"/>
    </row>
    <row r="3" ht="11.25">
      <c r="K3" s="85"/>
    </row>
    <row r="4" spans="2:9" ht="11.25">
      <c r="B4" s="130" t="s">
        <v>58</v>
      </c>
      <c r="C4" s="130"/>
      <c r="D4" s="87"/>
      <c r="E4" s="130" t="s">
        <v>59</v>
      </c>
      <c r="F4" s="130"/>
      <c r="I4" s="88"/>
    </row>
    <row r="5" spans="2:6" ht="30" customHeight="1">
      <c r="B5" s="89" t="s">
        <v>60</v>
      </c>
      <c r="C5" s="89" t="s">
        <v>61</v>
      </c>
      <c r="D5" s="87" t="s">
        <v>62</v>
      </c>
      <c r="E5" s="89" t="s">
        <v>60</v>
      </c>
      <c r="F5" s="89" t="s">
        <v>61</v>
      </c>
    </row>
    <row r="6" spans="1:6" ht="11.25">
      <c r="A6" s="90">
        <v>2004</v>
      </c>
      <c r="B6" s="56">
        <v>12960</v>
      </c>
      <c r="C6" s="57">
        <v>12066</v>
      </c>
      <c r="D6" s="91">
        <v>26231.478633500003</v>
      </c>
      <c r="E6" s="62">
        <f>D6/B6</f>
        <v>2.0240338451774695</v>
      </c>
      <c r="F6" s="62">
        <f>D6/C6</f>
        <v>2.1739995552378586</v>
      </c>
    </row>
    <row r="7" spans="1:6" ht="11.25">
      <c r="A7" s="92">
        <v>2005</v>
      </c>
      <c r="B7" s="58">
        <v>13260</v>
      </c>
      <c r="C7" s="59">
        <v>12346</v>
      </c>
      <c r="D7" s="93">
        <v>26464.397269</v>
      </c>
      <c r="E7" s="63">
        <f aca="true" t="shared" si="0" ref="E7:E20">D7/B7</f>
        <v>1.9958067322021116</v>
      </c>
      <c r="F7" s="63">
        <f aca="true" t="shared" si="1" ref="F7:F20">D7/C7</f>
        <v>2.1435604462173985</v>
      </c>
    </row>
    <row r="8" spans="1:6" ht="11.25">
      <c r="A8" s="92">
        <v>2006</v>
      </c>
      <c r="B8" s="58">
        <v>13640</v>
      </c>
      <c r="C8" s="59">
        <v>12706</v>
      </c>
      <c r="D8" s="93">
        <v>26799.833735</v>
      </c>
      <c r="E8" s="63">
        <f t="shared" si="0"/>
        <v>1.9647971946480938</v>
      </c>
      <c r="F8" s="63">
        <f t="shared" si="1"/>
        <v>2.1092266437116325</v>
      </c>
    </row>
    <row r="9" spans="1:6" ht="11.25">
      <c r="A9" s="92">
        <v>2007</v>
      </c>
      <c r="B9" s="58">
        <v>14020</v>
      </c>
      <c r="C9" s="59">
        <v>13076</v>
      </c>
      <c r="D9" s="93">
        <v>27060.680264000002</v>
      </c>
      <c r="E9" s="63">
        <f t="shared" si="0"/>
        <v>1.9301483783166906</v>
      </c>
      <c r="F9" s="63">
        <f t="shared" si="1"/>
        <v>2.0694922196390335</v>
      </c>
    </row>
    <row r="10" spans="1:6" ht="11.25">
      <c r="A10" s="92">
        <v>2008</v>
      </c>
      <c r="B10" s="58">
        <v>14418</v>
      </c>
      <c r="C10" s="59">
        <v>13453</v>
      </c>
      <c r="D10" s="93">
        <v>26974.08972</v>
      </c>
      <c r="E10" s="63">
        <f t="shared" si="0"/>
        <v>1.8708620973782772</v>
      </c>
      <c r="F10" s="63">
        <f t="shared" si="1"/>
        <v>2.005061303798409</v>
      </c>
    </row>
    <row r="11" spans="1:6" ht="11.25">
      <c r="A11" s="92">
        <v>2009</v>
      </c>
      <c r="B11" s="58">
        <v>14740</v>
      </c>
      <c r="C11" s="59">
        <v>13748</v>
      </c>
      <c r="D11" s="93">
        <v>26832.3350525</v>
      </c>
      <c r="E11" s="63">
        <f t="shared" si="0"/>
        <v>1.8203755123812753</v>
      </c>
      <c r="F11" s="63">
        <f t="shared" si="1"/>
        <v>1.951726436754437</v>
      </c>
    </row>
    <row r="12" spans="1:6" ht="11.25">
      <c r="A12" s="92">
        <v>2010</v>
      </c>
      <c r="B12" s="58">
        <v>15080</v>
      </c>
      <c r="C12" s="59">
        <v>14067</v>
      </c>
      <c r="D12" s="93">
        <v>26946.6063155</v>
      </c>
      <c r="E12" s="63">
        <f t="shared" si="0"/>
        <v>1.7869102331233422</v>
      </c>
      <c r="F12" s="63">
        <f t="shared" si="1"/>
        <v>1.915590126928272</v>
      </c>
    </row>
    <row r="13" spans="1:6" ht="11.25">
      <c r="A13" s="92">
        <v>2011</v>
      </c>
      <c r="B13" s="58">
        <v>15290.615435502123</v>
      </c>
      <c r="C13" s="59">
        <v>14193</v>
      </c>
      <c r="D13" s="93">
        <v>27093.673358</v>
      </c>
      <c r="E13" s="63">
        <f t="shared" si="0"/>
        <v>1.7719151640615622</v>
      </c>
      <c r="F13" s="63">
        <f t="shared" si="1"/>
        <v>1.9089461958712042</v>
      </c>
    </row>
    <row r="14" spans="1:6" ht="11.25">
      <c r="A14" s="92">
        <v>2012</v>
      </c>
      <c r="B14" s="58">
        <v>15349.150605167284</v>
      </c>
      <c r="C14" s="59">
        <v>14259</v>
      </c>
      <c r="D14" s="93">
        <v>27164.6006075</v>
      </c>
      <c r="E14" s="63">
        <f t="shared" si="0"/>
        <v>1.76977875234054</v>
      </c>
      <c r="F14" s="63">
        <f t="shared" si="1"/>
        <v>1.905084550634687</v>
      </c>
    </row>
    <row r="15" spans="1:6" ht="11.25">
      <c r="A15" s="92">
        <v>2013</v>
      </c>
      <c r="B15" s="60">
        <v>15629.467870332988</v>
      </c>
      <c r="C15" s="59">
        <v>14517</v>
      </c>
      <c r="D15" s="93">
        <v>27261.533397</v>
      </c>
      <c r="E15" s="63">
        <f t="shared" si="0"/>
        <v>1.7442393831428114</v>
      </c>
      <c r="F15" s="63">
        <f t="shared" si="1"/>
        <v>1.8779040708824137</v>
      </c>
    </row>
    <row r="16" spans="1:6" ht="11.25">
      <c r="A16" s="92">
        <v>2014</v>
      </c>
      <c r="B16" s="60">
        <v>15828.399801642347</v>
      </c>
      <c r="C16" s="59">
        <v>14718.3612136321</v>
      </c>
      <c r="D16" s="93">
        <v>27362.1843945</v>
      </c>
      <c r="E16" s="63">
        <f t="shared" si="0"/>
        <v>1.7286766026506935</v>
      </c>
      <c r="F16" s="63">
        <f t="shared" si="1"/>
        <v>1.8590510177965485</v>
      </c>
    </row>
    <row r="17" spans="1:6" ht="11.25">
      <c r="A17" s="92">
        <v>2015</v>
      </c>
      <c r="B17" s="60">
        <v>15980.438111687214</v>
      </c>
      <c r="C17" s="59">
        <v>14872.556278327764</v>
      </c>
      <c r="D17" s="93">
        <v>27479.025642</v>
      </c>
      <c r="E17" s="63">
        <f t="shared" si="0"/>
        <v>1.7195414449809954</v>
      </c>
      <c r="F17" s="63">
        <f t="shared" si="1"/>
        <v>1.8476329911114433</v>
      </c>
    </row>
    <row r="18" spans="1:6" ht="12.75">
      <c r="A18" s="92">
        <v>2016</v>
      </c>
      <c r="B18" s="61">
        <v>16051.3174444193</v>
      </c>
      <c r="C18" s="27">
        <v>14902.6562630375</v>
      </c>
      <c r="D18" s="93">
        <v>27704.7356155</v>
      </c>
      <c r="E18" s="63">
        <f t="shared" si="0"/>
        <v>1.7260100743401812</v>
      </c>
      <c r="F18" s="63">
        <f t="shared" si="1"/>
        <v>1.859046811957612</v>
      </c>
    </row>
    <row r="19" spans="1:6" ht="12.75">
      <c r="A19" s="92">
        <v>2017</v>
      </c>
      <c r="B19" s="59">
        <v>16159.7902871804</v>
      </c>
      <c r="C19" s="27">
        <v>15065.9145178137</v>
      </c>
      <c r="D19" s="93">
        <v>27978.355236</v>
      </c>
      <c r="E19" s="63">
        <f t="shared" si="0"/>
        <v>1.7313563319070604</v>
      </c>
      <c r="F19" s="63">
        <f t="shared" si="1"/>
        <v>1.857063187430065</v>
      </c>
    </row>
    <row r="20" spans="1:6" ht="12.75">
      <c r="A20" s="94">
        <v>2018</v>
      </c>
      <c r="B20" s="75">
        <v>16377.397560637526</v>
      </c>
      <c r="C20" s="65">
        <v>15300.741028864513</v>
      </c>
      <c r="D20" s="95">
        <v>28242.31526905847</v>
      </c>
      <c r="E20" s="64">
        <f t="shared" si="0"/>
        <v>1.724469053431165</v>
      </c>
      <c r="F20" s="64">
        <f t="shared" si="1"/>
        <v>1.8458135599955556</v>
      </c>
    </row>
    <row r="21" spans="1:10" ht="69" customHeight="1">
      <c r="A21" s="131" t="s">
        <v>325</v>
      </c>
      <c r="B21" s="132"/>
      <c r="C21" s="132"/>
      <c r="D21" s="132"/>
      <c r="E21" s="132"/>
      <c r="F21" s="132"/>
      <c r="G21" s="132"/>
      <c r="H21" s="132"/>
      <c r="I21" s="132"/>
      <c r="J21" s="132"/>
    </row>
    <row r="22" spans="1:17" ht="62.25" customHeight="1">
      <c r="A22" s="96"/>
      <c r="B22" s="97"/>
      <c r="C22" s="97"/>
      <c r="D22" s="97"/>
      <c r="E22" s="97"/>
      <c r="F22" s="97"/>
      <c r="G22" s="97"/>
      <c r="H22" s="97"/>
      <c r="I22" s="133"/>
      <c r="J22" s="134"/>
      <c r="K22" s="134"/>
      <c r="L22" s="134"/>
      <c r="M22" s="134"/>
      <c r="N22" s="134"/>
      <c r="O22" s="134"/>
      <c r="P22" s="134"/>
      <c r="Q22" s="134"/>
    </row>
    <row r="23" spans="17:18" ht="11.25">
      <c r="Q23" s="98"/>
      <c r="R23" s="99"/>
    </row>
    <row r="24" spans="17:18" ht="11.25">
      <c r="Q24" s="98"/>
      <c r="R24" s="99"/>
    </row>
  </sheetData>
  <sheetProtection/>
  <mergeCells count="4">
    <mergeCell ref="B4:C4"/>
    <mergeCell ref="E4:F4"/>
    <mergeCell ref="A21:J21"/>
    <mergeCell ref="I22:Q2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J24"/>
  <sheetViews>
    <sheetView showGridLines="0" zoomScalePageLayoutView="0" workbookViewId="0" topLeftCell="B10">
      <selection activeCell="B18" sqref="B18:F18"/>
    </sheetView>
  </sheetViews>
  <sheetFormatPr defaultColWidth="10.8515625" defaultRowHeight="12.75"/>
  <cols>
    <col min="1" max="1" width="2.7109375" style="4" customWidth="1"/>
    <col min="2" max="6" width="15.7109375" style="4" customWidth="1"/>
    <col min="7" max="7" width="19.421875" style="4" customWidth="1"/>
    <col min="8" max="16384" width="10.8515625" style="4" customWidth="1"/>
  </cols>
  <sheetData>
    <row r="2" spans="2:6" ht="33.75" customHeight="1">
      <c r="B2" s="161" t="s">
        <v>176</v>
      </c>
      <c r="C2" s="162"/>
      <c r="D2" s="162"/>
      <c r="E2" s="162"/>
      <c r="F2" s="162"/>
    </row>
    <row r="3" spans="2:6" ht="35.25" customHeight="1">
      <c r="B3" s="100"/>
      <c r="C3" s="101" t="s">
        <v>54</v>
      </c>
      <c r="D3" s="101" t="s">
        <v>53</v>
      </c>
      <c r="E3" s="101" t="s">
        <v>52</v>
      </c>
      <c r="F3" s="101" t="s">
        <v>51</v>
      </c>
    </row>
    <row r="4" spans="2:7" ht="11.25">
      <c r="B4" s="102">
        <v>2005</v>
      </c>
      <c r="C4" s="103">
        <v>716.3154129793446</v>
      </c>
      <c r="D4" s="103">
        <v>414.12335644519885</v>
      </c>
      <c r="E4" s="103">
        <v>302.192056534145</v>
      </c>
      <c r="F4" s="104">
        <v>2.331590358647465</v>
      </c>
      <c r="G4" s="105"/>
    </row>
    <row r="5" spans="2:7" ht="11.25">
      <c r="B5" s="102">
        <v>2006</v>
      </c>
      <c r="C5" s="103">
        <v>788.5151468787774</v>
      </c>
      <c r="D5" s="103">
        <v>415.10920739203135</v>
      </c>
      <c r="E5" s="103">
        <v>373.40593948674575</v>
      </c>
      <c r="F5" s="104">
        <v>2.8154038787100766</v>
      </c>
      <c r="G5" s="105"/>
    </row>
    <row r="6" spans="2:7" ht="11.25">
      <c r="B6" s="102">
        <v>2007</v>
      </c>
      <c r="C6" s="103">
        <v>824.2961214314572</v>
      </c>
      <c r="D6" s="103">
        <v>438.1839114294071</v>
      </c>
      <c r="E6" s="103">
        <v>386.1122100020498</v>
      </c>
      <c r="F6" s="104">
        <v>2.8314886988169983</v>
      </c>
      <c r="G6" s="105"/>
    </row>
    <row r="7" spans="2:7" ht="11.25">
      <c r="B7" s="102" t="s">
        <v>183</v>
      </c>
      <c r="C7" s="103">
        <v>842.7252630315248</v>
      </c>
      <c r="D7" s="103">
        <v>447.4631572456118</v>
      </c>
      <c r="E7" s="103">
        <v>395.2621057859138</v>
      </c>
      <c r="F7" s="104">
        <v>2.8187746295502047</v>
      </c>
      <c r="G7" s="105"/>
    </row>
    <row r="8" spans="2:7" ht="11.25">
      <c r="B8" s="102">
        <v>2009</v>
      </c>
      <c r="C8" s="103">
        <v>739.3413770242273</v>
      </c>
      <c r="D8" s="103">
        <v>413.8385512281656</v>
      </c>
      <c r="E8" s="103">
        <v>325.50282579606215</v>
      </c>
      <c r="F8" s="104">
        <v>2.2576546710348353</v>
      </c>
      <c r="G8" s="105"/>
    </row>
    <row r="9" spans="2:7" ht="11.25">
      <c r="B9" s="102">
        <v>2010</v>
      </c>
      <c r="C9" s="103">
        <v>777.7250757836749</v>
      </c>
      <c r="D9" s="103">
        <v>438.98096011086926</v>
      </c>
      <c r="E9" s="103">
        <v>338.7441156728063</v>
      </c>
      <c r="F9" s="104">
        <v>2.2976225355999382</v>
      </c>
      <c r="G9" s="105"/>
    </row>
    <row r="10" spans="2:7" ht="11.25">
      <c r="B10" s="102">
        <v>2011</v>
      </c>
      <c r="C10" s="103">
        <v>681.7847441411226</v>
      </c>
      <c r="D10" s="103">
        <v>473.1582534437533</v>
      </c>
      <c r="E10" s="103">
        <v>208.62649069736898</v>
      </c>
      <c r="F10" s="104">
        <v>1.3832823473142453</v>
      </c>
      <c r="G10" s="105"/>
    </row>
    <row r="11" spans="2:10" ht="11.25">
      <c r="B11" s="102" t="s">
        <v>184</v>
      </c>
      <c r="C11" s="103">
        <v>604.165267906095</v>
      </c>
      <c r="D11" s="103">
        <v>545.6300982409381</v>
      </c>
      <c r="E11" s="103">
        <v>58.5351696651577</v>
      </c>
      <c r="F11" s="104">
        <v>0.38281761719838786</v>
      </c>
      <c r="G11" s="105"/>
      <c r="J11" s="105"/>
    </row>
    <row r="12" spans="2:10" ht="11.25">
      <c r="B12" s="102">
        <v>2013</v>
      </c>
      <c r="C12" s="103">
        <v>758.2568035449183</v>
      </c>
      <c r="D12" s="103">
        <v>477.9395383776613</v>
      </c>
      <c r="E12" s="103">
        <v>280.31726516725683</v>
      </c>
      <c r="F12" s="104">
        <v>1.8262721656590546</v>
      </c>
      <c r="G12" s="105"/>
      <c r="H12" s="84"/>
      <c r="I12" s="106"/>
      <c r="J12" s="105"/>
    </row>
    <row r="13" spans="2:10" ht="11.25">
      <c r="B13" s="102">
        <v>2014</v>
      </c>
      <c r="C13" s="103">
        <v>702.3068531012892</v>
      </c>
      <c r="D13" s="103">
        <v>503.37492179231344</v>
      </c>
      <c r="E13" s="103">
        <v>198.93193130897544</v>
      </c>
      <c r="F13" s="104">
        <v>1.2728004111167384</v>
      </c>
      <c r="G13" s="105"/>
      <c r="H13" s="84"/>
      <c r="I13" s="106"/>
      <c r="J13" s="105"/>
    </row>
    <row r="14" spans="2:10" ht="11.25">
      <c r="B14" s="102">
        <v>2015</v>
      </c>
      <c r="C14" s="103">
        <v>653.2529080335622</v>
      </c>
      <c r="D14" s="103">
        <v>501.214597989073</v>
      </c>
      <c r="E14" s="103">
        <v>152.0383100444898</v>
      </c>
      <c r="F14" s="104">
        <v>0.9605412546446424</v>
      </c>
      <c r="G14" s="105"/>
      <c r="H14" s="84"/>
      <c r="I14" s="106"/>
      <c r="J14" s="105"/>
    </row>
    <row r="15" spans="2:10" ht="11.25">
      <c r="B15" s="102" t="s">
        <v>185</v>
      </c>
      <c r="C15" s="103">
        <v>642.290230918113</v>
      </c>
      <c r="D15" s="103">
        <v>571.4108981867303</v>
      </c>
      <c r="E15" s="103">
        <v>70.8793327320855</v>
      </c>
      <c r="F15" s="104">
        <v>0.4435381072578348</v>
      </c>
      <c r="G15" s="105"/>
      <c r="H15" s="84"/>
      <c r="I15" s="106"/>
      <c r="J15" s="105"/>
    </row>
    <row r="16" spans="2:10" ht="11.25">
      <c r="B16" s="102">
        <v>2017</v>
      </c>
      <c r="C16" s="103">
        <v>707.555586917541</v>
      </c>
      <c r="D16" s="103">
        <v>599.0827441564408</v>
      </c>
      <c r="E16" s="103">
        <v>108.47284276110099</v>
      </c>
      <c r="F16" s="104">
        <v>0.6757877858730721</v>
      </c>
      <c r="G16" s="105"/>
      <c r="H16" s="84"/>
      <c r="I16" s="106"/>
      <c r="J16" s="105"/>
    </row>
    <row r="17" spans="2:9" ht="11.25">
      <c r="B17" s="102">
        <v>2018</v>
      </c>
      <c r="C17" s="103">
        <v>745.1607548730138</v>
      </c>
      <c r="D17" s="103">
        <v>527.5534814158864</v>
      </c>
      <c r="E17" s="103">
        <v>217.6072734571267</v>
      </c>
      <c r="F17" s="104">
        <v>1.34659713764822</v>
      </c>
      <c r="G17" s="105"/>
      <c r="H17" s="84"/>
      <c r="I17" s="106"/>
    </row>
    <row r="18" spans="2:6" ht="129.75" customHeight="1">
      <c r="B18" s="135" t="s">
        <v>326</v>
      </c>
      <c r="C18" s="136"/>
      <c r="D18" s="136"/>
      <c r="E18" s="136"/>
      <c r="F18" s="136"/>
    </row>
    <row r="21" ht="12" customHeight="1"/>
    <row r="24" spans="3:4" ht="11.25">
      <c r="C24" s="107"/>
      <c r="D24" s="107"/>
    </row>
  </sheetData>
  <sheetProtection/>
  <mergeCells count="2">
    <mergeCell ref="B2:F2"/>
    <mergeCell ref="B18:F18"/>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W101"/>
  <sheetViews>
    <sheetView showGridLines="0" zoomScalePageLayoutView="0" workbookViewId="0" topLeftCell="A1">
      <selection activeCell="F8" sqref="F7:F8"/>
    </sheetView>
  </sheetViews>
  <sheetFormatPr defaultColWidth="10.8515625" defaultRowHeight="12.75"/>
  <cols>
    <col min="1" max="1" width="4.7109375" style="4" customWidth="1"/>
    <col min="2" max="2" width="10.8515625" style="4" customWidth="1"/>
    <col min="3" max="3" width="12.7109375" style="4" customWidth="1"/>
    <col min="4" max="4" width="18.7109375" style="4" customWidth="1"/>
    <col min="5" max="16384" width="10.8515625" style="4" customWidth="1"/>
  </cols>
  <sheetData>
    <row r="1" spans="2:10" ht="12.75">
      <c r="B1" s="163" t="s">
        <v>328</v>
      </c>
      <c r="C1" s="163"/>
      <c r="D1" s="163"/>
      <c r="E1" s="163"/>
      <c r="F1" s="164"/>
      <c r="G1" s="164"/>
      <c r="H1" s="164"/>
      <c r="I1" s="164"/>
      <c r="J1" s="164"/>
    </row>
    <row r="3" spans="2:4" ht="22.5">
      <c r="B3" s="108"/>
      <c r="C3" s="108" t="s">
        <v>63</v>
      </c>
      <c r="D3" s="108" t="s">
        <v>329</v>
      </c>
    </row>
    <row r="4" spans="2:4" ht="11.25">
      <c r="B4" s="165">
        <v>1</v>
      </c>
      <c r="C4" s="165" t="s">
        <v>64</v>
      </c>
      <c r="D4" s="165">
        <v>19.4</v>
      </c>
    </row>
    <row r="5" spans="2:12" ht="11.25">
      <c r="B5" s="165">
        <v>2</v>
      </c>
      <c r="C5" s="165" t="s">
        <v>65</v>
      </c>
      <c r="D5" s="165">
        <v>22.6</v>
      </c>
      <c r="L5" s="109"/>
    </row>
    <row r="6" spans="2:12" ht="11.25">
      <c r="B6" s="165">
        <v>3</v>
      </c>
      <c r="C6" s="165" t="s">
        <v>66</v>
      </c>
      <c r="D6" s="165">
        <v>30.6</v>
      </c>
      <c r="L6" s="109"/>
    </row>
    <row r="7" spans="2:23" ht="22.5">
      <c r="B7" s="165">
        <v>4</v>
      </c>
      <c r="C7" s="165" t="s">
        <v>67</v>
      </c>
      <c r="D7" s="165">
        <v>27.8</v>
      </c>
      <c r="L7" s="110"/>
      <c r="M7" s="110"/>
      <c r="N7" s="110"/>
      <c r="O7" s="110"/>
      <c r="P7" s="110"/>
      <c r="Q7" s="110"/>
      <c r="R7" s="110"/>
      <c r="S7" s="110"/>
      <c r="T7" s="110"/>
      <c r="U7" s="110"/>
      <c r="V7" s="110"/>
      <c r="W7" s="110"/>
    </row>
    <row r="8" spans="2:13" ht="32.25" customHeight="1">
      <c r="B8" s="165">
        <v>5</v>
      </c>
      <c r="C8" s="165" t="s">
        <v>68</v>
      </c>
      <c r="D8" s="165">
        <v>26.2</v>
      </c>
      <c r="M8" s="110"/>
    </row>
    <row r="9" spans="2:4" ht="26.25" customHeight="1">
      <c r="B9" s="165">
        <v>6</v>
      </c>
      <c r="C9" s="165" t="s">
        <v>69</v>
      </c>
      <c r="D9" s="165">
        <v>26.5</v>
      </c>
    </row>
    <row r="10" spans="2:4" ht="11.25">
      <c r="B10" s="165">
        <v>7</v>
      </c>
      <c r="C10" s="165" t="s">
        <v>70</v>
      </c>
      <c r="D10" s="165">
        <v>26.2</v>
      </c>
    </row>
    <row r="11" spans="2:4" ht="11.25">
      <c r="B11" s="165">
        <v>8</v>
      </c>
      <c r="C11" s="165" t="s">
        <v>71</v>
      </c>
      <c r="D11" s="165">
        <v>24.1</v>
      </c>
    </row>
    <row r="12" spans="2:4" ht="11.25">
      <c r="B12" s="165">
        <v>9</v>
      </c>
      <c r="C12" s="165" t="s">
        <v>72</v>
      </c>
      <c r="D12" s="165">
        <v>27.4</v>
      </c>
    </row>
    <row r="13" spans="2:4" ht="11.25">
      <c r="B13" s="165">
        <v>10</v>
      </c>
      <c r="C13" s="165" t="s">
        <v>73</v>
      </c>
      <c r="D13" s="165">
        <v>24.1</v>
      </c>
    </row>
    <row r="14" spans="2:4" ht="11.25">
      <c r="B14" s="165">
        <v>11</v>
      </c>
      <c r="C14" s="165" t="s">
        <v>74</v>
      </c>
      <c r="D14" s="165">
        <v>27.6</v>
      </c>
    </row>
    <row r="15" spans="2:4" ht="11.25">
      <c r="B15" s="165">
        <v>12</v>
      </c>
      <c r="C15" s="165" t="s">
        <v>75</v>
      </c>
      <c r="D15" s="165">
        <v>31</v>
      </c>
    </row>
    <row r="16" spans="2:4" ht="22.5">
      <c r="B16" s="165">
        <v>13</v>
      </c>
      <c r="C16" s="165" t="s">
        <v>76</v>
      </c>
      <c r="D16" s="165">
        <v>22.3</v>
      </c>
    </row>
    <row r="17" spans="2:4" ht="11.25">
      <c r="B17" s="165">
        <v>14</v>
      </c>
      <c r="C17" s="165" t="s">
        <v>77</v>
      </c>
      <c r="D17" s="165">
        <v>23.7</v>
      </c>
    </row>
    <row r="18" spans="2:4" ht="11.25">
      <c r="B18" s="165">
        <v>15</v>
      </c>
      <c r="C18" s="165" t="s">
        <v>78</v>
      </c>
      <c r="D18" s="165">
        <v>29.2</v>
      </c>
    </row>
    <row r="19" spans="2:4" ht="82.5" customHeight="1">
      <c r="B19" s="165">
        <v>16</v>
      </c>
      <c r="C19" s="165" t="s">
        <v>79</v>
      </c>
      <c r="D19" s="165">
        <v>26.8</v>
      </c>
    </row>
    <row r="20" spans="2:4" ht="22.5">
      <c r="B20" s="165">
        <v>17</v>
      </c>
      <c r="C20" s="165" t="s">
        <v>80</v>
      </c>
      <c r="D20" s="165">
        <v>30.1</v>
      </c>
    </row>
    <row r="21" spans="2:4" ht="11.25">
      <c r="B21" s="165">
        <v>18</v>
      </c>
      <c r="C21" s="165" t="s">
        <v>81</v>
      </c>
      <c r="D21" s="165">
        <v>29</v>
      </c>
    </row>
    <row r="22" spans="2:4" ht="11.25">
      <c r="B22" s="165">
        <v>19</v>
      </c>
      <c r="C22" s="165" t="s">
        <v>82</v>
      </c>
      <c r="D22" s="165">
        <v>29.4</v>
      </c>
    </row>
    <row r="23" spans="2:4" ht="11.25">
      <c r="B23" s="165" t="s">
        <v>83</v>
      </c>
      <c r="C23" s="165" t="s">
        <v>84</v>
      </c>
      <c r="D23" s="165">
        <v>22.9</v>
      </c>
    </row>
    <row r="24" spans="2:4" ht="11.25">
      <c r="B24" s="165" t="s">
        <v>85</v>
      </c>
      <c r="C24" s="165" t="s">
        <v>84</v>
      </c>
      <c r="D24" s="165">
        <v>22.9</v>
      </c>
    </row>
    <row r="25" spans="2:4" ht="26.25" customHeight="1">
      <c r="B25" s="165">
        <v>21</v>
      </c>
      <c r="C25" s="165" t="s">
        <v>86</v>
      </c>
      <c r="D25" s="165">
        <v>24</v>
      </c>
    </row>
    <row r="26" spans="2:4" ht="11.25">
      <c r="B26" s="165">
        <v>22</v>
      </c>
      <c r="C26" s="165" t="s">
        <v>87</v>
      </c>
      <c r="D26" s="165">
        <v>28.9</v>
      </c>
    </row>
    <row r="27" spans="2:4" ht="11.25">
      <c r="B27" s="165">
        <v>23</v>
      </c>
      <c r="C27" s="165" t="s">
        <v>88</v>
      </c>
      <c r="D27" s="165">
        <v>32.2</v>
      </c>
    </row>
    <row r="28" spans="2:4" ht="11.25">
      <c r="B28" s="165">
        <v>24</v>
      </c>
      <c r="C28" s="165" t="s">
        <v>89</v>
      </c>
      <c r="D28" s="165">
        <v>30.6</v>
      </c>
    </row>
    <row r="29" spans="2:4" ht="11.25">
      <c r="B29" s="165">
        <v>25</v>
      </c>
      <c r="C29" s="165" t="s">
        <v>90</v>
      </c>
      <c r="D29" s="165">
        <v>22</v>
      </c>
    </row>
    <row r="30" spans="2:4" ht="11.25">
      <c r="B30" s="165">
        <v>26</v>
      </c>
      <c r="C30" s="165" t="s">
        <v>91</v>
      </c>
      <c r="D30" s="165">
        <v>24.1</v>
      </c>
    </row>
    <row r="31" spans="2:4" ht="11.25">
      <c r="B31" s="165">
        <v>27</v>
      </c>
      <c r="C31" s="165" t="s">
        <v>92</v>
      </c>
      <c r="D31" s="165">
        <v>22.3</v>
      </c>
    </row>
    <row r="32" spans="2:4" ht="11.25">
      <c r="B32" s="165">
        <v>28</v>
      </c>
      <c r="C32" s="165" t="s">
        <v>93</v>
      </c>
      <c r="D32" s="165">
        <v>24.1</v>
      </c>
    </row>
    <row r="33" spans="2:4" ht="11.25">
      <c r="B33" s="165">
        <v>29</v>
      </c>
      <c r="C33" s="165" t="s">
        <v>94</v>
      </c>
      <c r="D33" s="165">
        <v>27</v>
      </c>
    </row>
    <row r="34" spans="2:4" ht="11.25">
      <c r="B34" s="165">
        <v>30</v>
      </c>
      <c r="C34" s="165" t="s">
        <v>95</v>
      </c>
      <c r="D34" s="165">
        <v>24.6</v>
      </c>
    </row>
    <row r="35" spans="2:4" ht="11.25">
      <c r="B35" s="165">
        <v>31</v>
      </c>
      <c r="C35" s="165" t="s">
        <v>96</v>
      </c>
      <c r="D35" s="165">
        <v>18.7</v>
      </c>
    </row>
    <row r="36" spans="2:4" ht="11.25">
      <c r="B36" s="165">
        <v>32</v>
      </c>
      <c r="C36" s="165" t="s">
        <v>97</v>
      </c>
      <c r="D36" s="165">
        <v>28.9</v>
      </c>
    </row>
    <row r="37" spans="2:4" ht="11.25">
      <c r="B37" s="165">
        <v>33</v>
      </c>
      <c r="C37" s="165" t="s">
        <v>98</v>
      </c>
      <c r="D37" s="165">
        <v>21.5</v>
      </c>
    </row>
    <row r="38" spans="2:4" ht="11.25">
      <c r="B38" s="165">
        <v>34</v>
      </c>
      <c r="C38" s="165" t="s">
        <v>99</v>
      </c>
      <c r="D38" s="165">
        <v>23.4</v>
      </c>
    </row>
    <row r="39" spans="2:4" ht="11.25">
      <c r="B39" s="165">
        <v>35</v>
      </c>
      <c r="C39" s="165" t="s">
        <v>100</v>
      </c>
      <c r="D39" s="165">
        <v>21</v>
      </c>
    </row>
    <row r="40" spans="2:4" ht="11.25">
      <c r="B40" s="165">
        <v>36</v>
      </c>
      <c r="C40" s="165" t="s">
        <v>101</v>
      </c>
      <c r="D40" s="165">
        <v>31.4</v>
      </c>
    </row>
    <row r="41" spans="2:4" ht="11.25">
      <c r="B41" s="165">
        <v>37</v>
      </c>
      <c r="C41" s="165" t="s">
        <v>102</v>
      </c>
      <c r="D41" s="165">
        <v>24</v>
      </c>
    </row>
    <row r="42" spans="2:4" ht="11.25">
      <c r="B42" s="165">
        <v>38</v>
      </c>
      <c r="C42" s="165" t="s">
        <v>103</v>
      </c>
      <c r="D42" s="165">
        <v>21.5</v>
      </c>
    </row>
    <row r="43" spans="2:4" ht="11.25">
      <c r="B43" s="165">
        <v>39</v>
      </c>
      <c r="C43" s="165" t="s">
        <v>104</v>
      </c>
      <c r="D43" s="165">
        <v>25.2</v>
      </c>
    </row>
    <row r="44" spans="2:4" ht="11.25">
      <c r="B44" s="165">
        <v>40</v>
      </c>
      <c r="C44" s="165" t="s">
        <v>105</v>
      </c>
      <c r="D44" s="165">
        <v>28</v>
      </c>
    </row>
    <row r="45" spans="2:4" ht="11.25">
      <c r="B45" s="165">
        <v>41</v>
      </c>
      <c r="C45" s="165" t="s">
        <v>106</v>
      </c>
      <c r="D45" s="165">
        <v>28.6</v>
      </c>
    </row>
    <row r="46" spans="2:4" ht="11.25">
      <c r="B46" s="165">
        <v>42</v>
      </c>
      <c r="C46" s="165" t="s">
        <v>107</v>
      </c>
      <c r="D46" s="165">
        <v>25.2</v>
      </c>
    </row>
    <row r="47" spans="2:4" ht="11.25">
      <c r="B47" s="165">
        <v>43</v>
      </c>
      <c r="C47" s="165" t="s">
        <v>108</v>
      </c>
      <c r="D47" s="165">
        <v>28.5</v>
      </c>
    </row>
    <row r="48" spans="2:4" ht="11.25">
      <c r="B48" s="165">
        <v>44</v>
      </c>
      <c r="C48" s="165" t="s">
        <v>109</v>
      </c>
      <c r="D48" s="165">
        <v>21.2</v>
      </c>
    </row>
    <row r="49" spans="2:4" ht="11.25">
      <c r="B49" s="165">
        <v>45</v>
      </c>
      <c r="C49" s="165" t="s">
        <v>110</v>
      </c>
      <c r="D49" s="165">
        <v>23.4</v>
      </c>
    </row>
    <row r="50" spans="2:4" ht="11.25">
      <c r="B50" s="165">
        <v>46</v>
      </c>
      <c r="C50" s="165" t="s">
        <v>111</v>
      </c>
      <c r="D50" s="165">
        <v>29.8</v>
      </c>
    </row>
    <row r="51" spans="2:4" ht="11.25">
      <c r="B51" s="165">
        <v>47</v>
      </c>
      <c r="C51" s="165" t="s">
        <v>112</v>
      </c>
      <c r="D51" s="165">
        <v>29.8</v>
      </c>
    </row>
    <row r="52" spans="2:4" ht="11.25">
      <c r="B52" s="165">
        <v>48</v>
      </c>
      <c r="C52" s="165" t="s">
        <v>113</v>
      </c>
      <c r="D52" s="165">
        <v>27.7</v>
      </c>
    </row>
    <row r="53" spans="2:4" ht="11.25">
      <c r="B53" s="165">
        <v>49</v>
      </c>
      <c r="C53" s="165" t="s">
        <v>114</v>
      </c>
      <c r="D53" s="165">
        <v>23.2</v>
      </c>
    </row>
    <row r="54" spans="2:4" ht="11.25">
      <c r="B54" s="165">
        <v>50</v>
      </c>
      <c r="C54" s="165" t="s">
        <v>115</v>
      </c>
      <c r="D54" s="165">
        <v>27.4</v>
      </c>
    </row>
    <row r="55" spans="2:4" ht="11.25">
      <c r="B55" s="165">
        <v>51</v>
      </c>
      <c r="C55" s="165" t="s">
        <v>116</v>
      </c>
      <c r="D55" s="165">
        <v>22.9</v>
      </c>
    </row>
    <row r="56" spans="2:4" ht="11.25">
      <c r="B56" s="165">
        <v>52</v>
      </c>
      <c r="C56" s="165" t="s">
        <v>117</v>
      </c>
      <c r="D56" s="165">
        <v>28.5</v>
      </c>
    </row>
    <row r="57" spans="2:4" ht="11.25">
      <c r="B57" s="165">
        <v>53</v>
      </c>
      <c r="C57" s="165" t="s">
        <v>118</v>
      </c>
      <c r="D57" s="165">
        <v>24.7</v>
      </c>
    </row>
    <row r="58" spans="2:4" ht="22.5">
      <c r="B58" s="165">
        <v>54</v>
      </c>
      <c r="C58" s="165" t="s">
        <v>119</v>
      </c>
      <c r="D58" s="165">
        <v>20.7</v>
      </c>
    </row>
    <row r="59" spans="2:4" ht="11.25">
      <c r="B59" s="165">
        <v>55</v>
      </c>
      <c r="C59" s="165" t="s">
        <v>120</v>
      </c>
      <c r="D59" s="165">
        <v>25.8</v>
      </c>
    </row>
    <row r="60" spans="2:4" ht="11.25">
      <c r="B60" s="165">
        <v>56</v>
      </c>
      <c r="C60" s="165" t="s">
        <v>121</v>
      </c>
      <c r="D60" s="165">
        <v>27.4</v>
      </c>
    </row>
    <row r="61" spans="2:4" ht="11.25">
      <c r="B61" s="165">
        <v>57</v>
      </c>
      <c r="C61" s="165" t="s">
        <v>122</v>
      </c>
      <c r="D61" s="165">
        <v>21.6</v>
      </c>
    </row>
    <row r="62" spans="2:4" ht="11.25">
      <c r="B62" s="165">
        <v>58</v>
      </c>
      <c r="C62" s="165" t="s">
        <v>123</v>
      </c>
      <c r="D62" s="165">
        <v>32.3</v>
      </c>
    </row>
    <row r="63" spans="2:4" ht="11.25">
      <c r="B63" s="165">
        <v>59</v>
      </c>
      <c r="C63" s="165" t="s">
        <v>124</v>
      </c>
      <c r="D63" s="165">
        <v>19.2</v>
      </c>
    </row>
    <row r="64" spans="2:4" ht="11.25">
      <c r="B64" s="165">
        <v>60</v>
      </c>
      <c r="C64" s="165" t="s">
        <v>125</v>
      </c>
      <c r="D64" s="165">
        <v>19.9</v>
      </c>
    </row>
    <row r="65" spans="2:4" ht="11.25">
      <c r="B65" s="165">
        <v>61</v>
      </c>
      <c r="C65" s="165" t="s">
        <v>126</v>
      </c>
      <c r="D65" s="165">
        <v>29.7</v>
      </c>
    </row>
    <row r="66" spans="2:4" ht="11.25">
      <c r="B66" s="165">
        <v>62</v>
      </c>
      <c r="C66" s="165" t="s">
        <v>127</v>
      </c>
      <c r="D66" s="165">
        <v>20.9</v>
      </c>
    </row>
    <row r="67" spans="2:4" ht="11.25">
      <c r="B67" s="165">
        <v>63</v>
      </c>
      <c r="C67" s="165" t="s">
        <v>128</v>
      </c>
      <c r="D67" s="165">
        <v>23.7</v>
      </c>
    </row>
    <row r="68" spans="2:4" ht="22.5">
      <c r="B68" s="165">
        <v>64</v>
      </c>
      <c r="C68" s="165" t="s">
        <v>129</v>
      </c>
      <c r="D68" s="165">
        <v>25.4</v>
      </c>
    </row>
    <row r="69" spans="2:4" ht="22.5">
      <c r="B69" s="165">
        <v>65</v>
      </c>
      <c r="C69" s="165" t="s">
        <v>130</v>
      </c>
      <c r="D69" s="165">
        <v>29</v>
      </c>
    </row>
    <row r="70" spans="2:4" ht="22.5">
      <c r="B70" s="165">
        <v>66</v>
      </c>
      <c r="C70" s="165" t="s">
        <v>131</v>
      </c>
      <c r="D70" s="165">
        <v>27.8</v>
      </c>
    </row>
    <row r="71" spans="2:4" ht="11.25">
      <c r="B71" s="165">
        <v>67</v>
      </c>
      <c r="C71" s="165" t="s">
        <v>132</v>
      </c>
      <c r="D71" s="165">
        <v>20.6</v>
      </c>
    </row>
    <row r="72" spans="2:4" ht="11.25">
      <c r="B72" s="165">
        <v>68</v>
      </c>
      <c r="C72" s="165" t="s">
        <v>133</v>
      </c>
      <c r="D72" s="165">
        <v>21.6</v>
      </c>
    </row>
    <row r="73" spans="2:4" ht="11.25">
      <c r="B73" s="165">
        <v>69</v>
      </c>
      <c r="C73" s="165" t="s">
        <v>134</v>
      </c>
      <c r="D73" s="165">
        <v>18.9</v>
      </c>
    </row>
    <row r="74" spans="2:4" ht="11.25">
      <c r="B74" s="165">
        <v>70</v>
      </c>
      <c r="C74" s="165" t="s">
        <v>135</v>
      </c>
      <c r="D74" s="165">
        <v>27.5</v>
      </c>
    </row>
    <row r="75" spans="2:4" ht="11.25">
      <c r="B75" s="165">
        <v>71</v>
      </c>
      <c r="C75" s="165" t="s">
        <v>136</v>
      </c>
      <c r="D75" s="165">
        <v>28.1</v>
      </c>
    </row>
    <row r="76" spans="2:4" ht="11.25">
      <c r="B76" s="165">
        <v>72</v>
      </c>
      <c r="C76" s="165" t="s">
        <v>137</v>
      </c>
      <c r="D76" s="165">
        <v>25.3</v>
      </c>
    </row>
    <row r="77" spans="2:4" ht="11.25">
      <c r="B77" s="165">
        <v>73</v>
      </c>
      <c r="C77" s="165" t="s">
        <v>138</v>
      </c>
      <c r="D77" s="165">
        <v>22.7</v>
      </c>
    </row>
    <row r="78" spans="2:4" ht="11.25">
      <c r="B78" s="165">
        <v>74</v>
      </c>
      <c r="C78" s="165" t="s">
        <v>139</v>
      </c>
      <c r="D78" s="165">
        <v>18.5</v>
      </c>
    </row>
    <row r="79" spans="2:4" ht="11.25">
      <c r="B79" s="165">
        <v>75</v>
      </c>
      <c r="C79" s="165" t="s">
        <v>140</v>
      </c>
      <c r="D79" s="165">
        <v>18.5</v>
      </c>
    </row>
    <row r="80" spans="2:4" ht="11.25">
      <c r="B80" s="165">
        <v>76</v>
      </c>
      <c r="C80" s="165" t="s">
        <v>141</v>
      </c>
      <c r="D80" s="165">
        <v>22.8</v>
      </c>
    </row>
    <row r="81" spans="2:4" ht="11.25">
      <c r="B81" s="165">
        <v>77</v>
      </c>
      <c r="C81" s="165" t="s">
        <v>142</v>
      </c>
      <c r="D81" s="165">
        <v>16.7</v>
      </c>
    </row>
    <row r="82" spans="2:4" ht="11.25">
      <c r="B82" s="165">
        <v>78</v>
      </c>
      <c r="C82" s="165" t="s">
        <v>143</v>
      </c>
      <c r="D82" s="165">
        <v>18.3</v>
      </c>
    </row>
    <row r="83" spans="2:4" ht="11.25">
      <c r="B83" s="165">
        <v>79</v>
      </c>
      <c r="C83" s="165" t="s">
        <v>144</v>
      </c>
      <c r="D83" s="165">
        <v>25.1</v>
      </c>
    </row>
    <row r="84" spans="2:4" ht="11.25">
      <c r="B84" s="165">
        <v>80</v>
      </c>
      <c r="C84" s="165" t="s">
        <v>145</v>
      </c>
      <c r="D84" s="165">
        <v>22.1</v>
      </c>
    </row>
    <row r="85" spans="2:4" ht="11.25">
      <c r="B85" s="165">
        <v>81</v>
      </c>
      <c r="C85" s="165" t="s">
        <v>146</v>
      </c>
      <c r="D85" s="165">
        <v>26.8</v>
      </c>
    </row>
    <row r="86" spans="2:4" ht="11.25">
      <c r="B86" s="165">
        <v>82</v>
      </c>
      <c r="C86" s="165" t="s">
        <v>147</v>
      </c>
      <c r="D86" s="165">
        <v>23.7</v>
      </c>
    </row>
    <row r="87" spans="2:4" ht="11.25">
      <c r="B87" s="165">
        <v>83</v>
      </c>
      <c r="C87" s="165" t="s">
        <v>148</v>
      </c>
      <c r="D87" s="165">
        <v>28</v>
      </c>
    </row>
    <row r="88" spans="2:4" ht="11.25">
      <c r="B88" s="165">
        <v>84</v>
      </c>
      <c r="C88" s="165" t="s">
        <v>149</v>
      </c>
      <c r="D88" s="165">
        <v>23</v>
      </c>
    </row>
    <row r="89" spans="2:4" ht="11.25">
      <c r="B89" s="165">
        <v>85</v>
      </c>
      <c r="C89" s="165" t="s">
        <v>150</v>
      </c>
      <c r="D89" s="165">
        <v>28.1</v>
      </c>
    </row>
    <row r="90" spans="2:4" ht="11.25">
      <c r="B90" s="165">
        <v>86</v>
      </c>
      <c r="C90" s="165" t="s">
        <v>151</v>
      </c>
      <c r="D90" s="165">
        <v>25.2</v>
      </c>
    </row>
    <row r="91" spans="2:4" ht="11.25">
      <c r="B91" s="165">
        <v>87</v>
      </c>
      <c r="C91" s="165" t="s">
        <v>152</v>
      </c>
      <c r="D91" s="165">
        <v>27.2</v>
      </c>
    </row>
    <row r="92" spans="2:4" ht="11.25">
      <c r="B92" s="165">
        <v>88</v>
      </c>
      <c r="C92" s="165" t="s">
        <v>153</v>
      </c>
      <c r="D92" s="165">
        <v>27.1</v>
      </c>
    </row>
    <row r="93" spans="2:4" ht="11.25">
      <c r="B93" s="165">
        <v>89</v>
      </c>
      <c r="C93" s="165" t="s">
        <v>154</v>
      </c>
      <c r="D93" s="165">
        <v>27.7</v>
      </c>
    </row>
    <row r="94" spans="2:4" ht="22.5">
      <c r="B94" s="165">
        <v>90</v>
      </c>
      <c r="C94" s="165" t="s">
        <v>155</v>
      </c>
      <c r="D94" s="165">
        <v>23.8</v>
      </c>
    </row>
    <row r="95" spans="2:4" ht="11.25">
      <c r="B95" s="165">
        <v>91</v>
      </c>
      <c r="C95" s="165" t="s">
        <v>156</v>
      </c>
      <c r="D95" s="165">
        <v>17</v>
      </c>
    </row>
    <row r="96" spans="2:4" ht="11.25">
      <c r="B96" s="165">
        <v>92</v>
      </c>
      <c r="C96" s="165" t="s">
        <v>157</v>
      </c>
      <c r="D96" s="165">
        <v>16.1</v>
      </c>
    </row>
    <row r="97" spans="2:4" ht="11.25">
      <c r="B97" s="165">
        <v>93</v>
      </c>
      <c r="C97" s="165" t="s">
        <v>158</v>
      </c>
      <c r="D97" s="165">
        <v>13.7</v>
      </c>
    </row>
    <row r="98" spans="2:4" ht="11.25">
      <c r="B98" s="165">
        <v>94</v>
      </c>
      <c r="C98" s="165" t="s">
        <v>159</v>
      </c>
      <c r="D98" s="165">
        <v>16.7</v>
      </c>
    </row>
    <row r="99" spans="2:4" ht="11.25">
      <c r="B99" s="165">
        <v>95</v>
      </c>
      <c r="C99" s="165" t="s">
        <v>160</v>
      </c>
      <c r="D99" s="165">
        <v>16.1</v>
      </c>
    </row>
    <row r="101" spans="2:5" ht="79.5" customHeight="1">
      <c r="B101" s="166" t="s">
        <v>327</v>
      </c>
      <c r="C101" s="166"/>
      <c r="D101" s="166"/>
      <c r="E101" s="166"/>
    </row>
  </sheetData>
  <sheetProtection/>
  <mergeCells count="1">
    <mergeCell ref="B101:E10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J19"/>
  <sheetViews>
    <sheetView showGridLines="0" zoomScalePageLayoutView="0" workbookViewId="0" topLeftCell="A1">
      <selection activeCell="B25" sqref="B25"/>
    </sheetView>
  </sheetViews>
  <sheetFormatPr defaultColWidth="11.421875" defaultRowHeight="12.75"/>
  <cols>
    <col min="1" max="1" width="3.00390625" style="4" customWidth="1"/>
    <col min="2" max="2" width="30.7109375" style="4" customWidth="1"/>
    <col min="3" max="3" width="20.00390625" style="4" customWidth="1"/>
    <col min="4" max="4" width="13.28125" style="4" customWidth="1"/>
    <col min="5" max="5" width="12.00390625" style="4" customWidth="1"/>
    <col min="6" max="6" width="10.8515625" style="4" customWidth="1"/>
    <col min="7" max="7" width="10.28125" style="4" customWidth="1"/>
    <col min="8" max="8" width="11.421875" style="4" customWidth="1"/>
    <col min="9" max="9" width="14.421875" style="4" customWidth="1"/>
    <col min="10" max="10" width="18.421875" style="4" customWidth="1"/>
    <col min="11" max="16384" width="11.421875" style="4" customWidth="1"/>
  </cols>
  <sheetData>
    <row r="1" spans="8:9" ht="11.25">
      <c r="H1" s="110"/>
      <c r="I1" s="110"/>
    </row>
    <row r="2" spans="2:9" ht="15.75" customHeight="1">
      <c r="B2" s="138" t="s">
        <v>161</v>
      </c>
      <c r="C2" s="138"/>
      <c r="D2" s="138"/>
      <c r="E2" s="138"/>
      <c r="F2" s="138"/>
      <c r="G2" s="138"/>
      <c r="H2" s="138"/>
      <c r="I2" s="74"/>
    </row>
    <row r="3" spans="2:9" ht="23.25" customHeight="1">
      <c r="B3" s="74"/>
      <c r="C3" s="140" t="s">
        <v>21</v>
      </c>
      <c r="D3" s="140" t="s">
        <v>177</v>
      </c>
      <c r="E3" s="140" t="s">
        <v>175</v>
      </c>
      <c r="F3" s="170" t="s">
        <v>57</v>
      </c>
      <c r="G3" s="170"/>
      <c r="H3" s="170"/>
      <c r="I3" s="171" t="s">
        <v>323</v>
      </c>
    </row>
    <row r="4" spans="2:9" ht="26.25" customHeight="1">
      <c r="B4" s="48"/>
      <c r="C4" s="141"/>
      <c r="D4" s="141"/>
      <c r="E4" s="141"/>
      <c r="F4" s="17" t="s">
        <v>163</v>
      </c>
      <c r="G4" s="18" t="s">
        <v>164</v>
      </c>
      <c r="H4" s="18" t="s">
        <v>165</v>
      </c>
      <c r="I4" s="176"/>
    </row>
    <row r="5" spans="2:9" ht="15.75" customHeight="1">
      <c r="B5" s="29" t="s">
        <v>18</v>
      </c>
      <c r="C5" s="172" t="s">
        <v>186</v>
      </c>
      <c r="D5" s="172" t="s">
        <v>187</v>
      </c>
      <c r="E5" s="172" t="s">
        <v>188</v>
      </c>
      <c r="F5" s="172">
        <v>1.5</v>
      </c>
      <c r="G5" s="172">
        <v>7.3</v>
      </c>
      <c r="H5" s="172">
        <v>19.5</v>
      </c>
      <c r="I5" s="172" t="s">
        <v>189</v>
      </c>
    </row>
    <row r="6" spans="2:9" ht="15.75" customHeight="1">
      <c r="B6" s="30" t="s">
        <v>46</v>
      </c>
      <c r="C6" s="172" t="s">
        <v>190</v>
      </c>
      <c r="D6" s="172" t="s">
        <v>191</v>
      </c>
      <c r="E6" s="172" t="s">
        <v>192</v>
      </c>
      <c r="F6" s="172">
        <v>1.7</v>
      </c>
      <c r="G6" s="172">
        <v>9.2</v>
      </c>
      <c r="H6" s="172">
        <v>21.7</v>
      </c>
      <c r="I6" s="172" t="s">
        <v>193</v>
      </c>
    </row>
    <row r="7" spans="2:9" ht="15.75" customHeight="1">
      <c r="B7" s="30" t="s">
        <v>47</v>
      </c>
      <c r="C7" s="172" t="s">
        <v>194</v>
      </c>
      <c r="D7" s="172" t="s">
        <v>193</v>
      </c>
      <c r="E7" s="172" t="s">
        <v>192</v>
      </c>
      <c r="F7" s="172">
        <v>2.5</v>
      </c>
      <c r="G7" s="172">
        <v>14.6</v>
      </c>
      <c r="H7" s="172">
        <v>35.7</v>
      </c>
      <c r="I7" s="172" t="s">
        <v>195</v>
      </c>
    </row>
    <row r="8" spans="2:9" ht="15.75" customHeight="1">
      <c r="B8" s="30" t="s">
        <v>5</v>
      </c>
      <c r="C8" s="172" t="s">
        <v>196</v>
      </c>
      <c r="D8" s="172" t="s">
        <v>197</v>
      </c>
      <c r="E8" s="172" t="s">
        <v>198</v>
      </c>
      <c r="F8" s="172">
        <v>-1.5</v>
      </c>
      <c r="G8" s="172">
        <v>-0.4</v>
      </c>
      <c r="H8" s="172">
        <v>-1.3</v>
      </c>
      <c r="I8" s="172" t="s">
        <v>199</v>
      </c>
    </row>
    <row r="9" spans="2:9" ht="15.75" customHeight="1">
      <c r="B9" s="30" t="s">
        <v>17</v>
      </c>
      <c r="C9" s="172" t="s">
        <v>200</v>
      </c>
      <c r="D9" s="172" t="s">
        <v>201</v>
      </c>
      <c r="E9" s="172" t="s">
        <v>202</v>
      </c>
      <c r="F9" s="172">
        <v>-3.1</v>
      </c>
      <c r="G9" s="172">
        <v>-13.4</v>
      </c>
      <c r="H9" s="172">
        <v>-24.9</v>
      </c>
      <c r="I9" s="172" t="s">
        <v>203</v>
      </c>
    </row>
    <row r="10" spans="2:9" ht="15.75" customHeight="1">
      <c r="B10" s="30" t="s">
        <v>34</v>
      </c>
      <c r="C10" s="172" t="s">
        <v>204</v>
      </c>
      <c r="D10" s="172" t="s">
        <v>205</v>
      </c>
      <c r="E10" s="172" t="s">
        <v>205</v>
      </c>
      <c r="F10" s="172">
        <v>1.3</v>
      </c>
      <c r="G10" s="172">
        <v>6.8</v>
      </c>
      <c r="H10" s="172">
        <v>20.1</v>
      </c>
      <c r="I10" s="172" t="s">
        <v>206</v>
      </c>
    </row>
    <row r="11" spans="2:9" ht="15.75" customHeight="1">
      <c r="B11" s="30" t="s">
        <v>48</v>
      </c>
      <c r="C11" s="172" t="s">
        <v>207</v>
      </c>
      <c r="D11" s="172" t="s">
        <v>208</v>
      </c>
      <c r="E11" s="172" t="s">
        <v>192</v>
      </c>
      <c r="F11" s="172">
        <v>2.2</v>
      </c>
      <c r="G11" s="172">
        <v>12.3</v>
      </c>
      <c r="H11" s="172">
        <v>24.9</v>
      </c>
      <c r="I11" s="172" t="s">
        <v>209</v>
      </c>
    </row>
    <row r="12" spans="2:9" ht="15.75" customHeight="1">
      <c r="B12" s="30" t="s">
        <v>56</v>
      </c>
      <c r="C12" s="172" t="s">
        <v>210</v>
      </c>
      <c r="D12" s="172" t="s">
        <v>211</v>
      </c>
      <c r="E12" s="172" t="s">
        <v>212</v>
      </c>
      <c r="F12" s="172">
        <v>0</v>
      </c>
      <c r="G12" s="172">
        <v>7.8</v>
      </c>
      <c r="H12" s="172">
        <v>11.1</v>
      </c>
      <c r="I12" s="172" t="s">
        <v>206</v>
      </c>
    </row>
    <row r="13" spans="2:9" ht="15.75" customHeight="1">
      <c r="B13" s="30" t="s">
        <v>36</v>
      </c>
      <c r="C13" s="172" t="s">
        <v>213</v>
      </c>
      <c r="D13" s="172" t="s">
        <v>214</v>
      </c>
      <c r="E13" s="172" t="s">
        <v>193</v>
      </c>
      <c r="F13" s="172">
        <v>4.2</v>
      </c>
      <c r="G13" s="172">
        <v>21.2</v>
      </c>
      <c r="H13" s="172">
        <v>50.4</v>
      </c>
      <c r="I13" s="172" t="s">
        <v>215</v>
      </c>
    </row>
    <row r="14" spans="2:9" ht="15.75" customHeight="1">
      <c r="B14" s="167" t="s">
        <v>174</v>
      </c>
      <c r="C14" s="172" t="s">
        <v>216</v>
      </c>
      <c r="D14" s="172" t="s">
        <v>217</v>
      </c>
      <c r="E14" s="172" t="s">
        <v>218</v>
      </c>
      <c r="F14" s="172">
        <v>-0.5</v>
      </c>
      <c r="G14" s="172">
        <v>-5.9</v>
      </c>
      <c r="H14" s="172">
        <v>-11.9</v>
      </c>
      <c r="I14" s="172" t="s">
        <v>219</v>
      </c>
    </row>
    <row r="15" spans="2:9" ht="15.75" customHeight="1">
      <c r="B15" s="30" t="s">
        <v>169</v>
      </c>
      <c r="C15" s="172" t="s">
        <v>220</v>
      </c>
      <c r="D15" s="172" t="s">
        <v>221</v>
      </c>
      <c r="E15" s="172" t="s">
        <v>222</v>
      </c>
      <c r="F15" s="172">
        <v>5.1</v>
      </c>
      <c r="G15" s="172">
        <v>30.4</v>
      </c>
      <c r="H15" s="172">
        <v>78.2</v>
      </c>
      <c r="I15" s="172" t="s">
        <v>223</v>
      </c>
    </row>
    <row r="16" spans="2:10" ht="15.75" customHeight="1">
      <c r="B16" s="168" t="s">
        <v>37</v>
      </c>
      <c r="C16" s="175" t="s">
        <v>224</v>
      </c>
      <c r="D16" s="175">
        <v>48</v>
      </c>
      <c r="E16" s="175">
        <v>33</v>
      </c>
      <c r="F16" s="175">
        <v>1.3</v>
      </c>
      <c r="G16" s="175">
        <v>4.8</v>
      </c>
      <c r="H16" s="175">
        <v>13.6</v>
      </c>
      <c r="I16" s="175" t="s">
        <v>225</v>
      </c>
      <c r="J16" s="9"/>
    </row>
    <row r="17" spans="2:9" ht="28.5" customHeight="1">
      <c r="B17" s="169" t="s">
        <v>227</v>
      </c>
      <c r="C17" s="174" t="s">
        <v>226</v>
      </c>
      <c r="D17" s="174">
        <v>48</v>
      </c>
      <c r="E17" s="174">
        <v>33</v>
      </c>
      <c r="F17" s="174">
        <v>1.4</v>
      </c>
      <c r="G17" s="174">
        <v>5.1</v>
      </c>
      <c r="H17" s="174">
        <v>14.3</v>
      </c>
      <c r="I17" s="174">
        <v>99.6</v>
      </c>
    </row>
    <row r="18" spans="2:9" ht="15.75" customHeight="1">
      <c r="B18" s="70"/>
      <c r="C18" s="70"/>
      <c r="D18" s="71"/>
      <c r="E18" s="70"/>
      <c r="F18" s="70"/>
      <c r="G18" s="70"/>
      <c r="H18" s="70"/>
      <c r="I18" s="70"/>
    </row>
    <row r="19" spans="2:9" ht="135.75" customHeight="1">
      <c r="B19" s="137" t="s">
        <v>330</v>
      </c>
      <c r="C19" s="137"/>
      <c r="D19" s="137"/>
      <c r="E19" s="137"/>
      <c r="F19" s="137"/>
      <c r="G19" s="137"/>
      <c r="H19" s="137"/>
      <c r="I19" s="52"/>
    </row>
    <row r="20" ht="12.75" customHeight="1"/>
  </sheetData>
  <sheetProtection/>
  <mergeCells count="7">
    <mergeCell ref="B19:H19"/>
    <mergeCell ref="I3:I4"/>
    <mergeCell ref="B2:H2"/>
    <mergeCell ref="C3:C4"/>
    <mergeCell ref="D3:D4"/>
    <mergeCell ref="E3:E4"/>
    <mergeCell ref="F3:H3"/>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1:I30"/>
  <sheetViews>
    <sheetView showGridLines="0" zoomScalePageLayoutView="0" workbookViewId="0" topLeftCell="A7">
      <selection activeCell="B30" sqref="B30:H30"/>
    </sheetView>
  </sheetViews>
  <sheetFormatPr defaultColWidth="11.421875" defaultRowHeight="12.75"/>
  <cols>
    <col min="1" max="1" width="3.00390625" style="4" customWidth="1"/>
    <col min="2" max="2" width="30.7109375" style="4" customWidth="1"/>
    <col min="3" max="3" width="20.00390625" style="4" customWidth="1"/>
    <col min="4" max="4" width="13.28125" style="4" customWidth="1"/>
    <col min="5" max="5" width="16.140625" style="4" customWidth="1"/>
    <col min="6" max="6" width="10.8515625" style="4" customWidth="1"/>
    <col min="7" max="7" width="10.28125" style="4" customWidth="1"/>
    <col min="8" max="9" width="11.421875" style="4" customWidth="1"/>
    <col min="10" max="16384" width="11.421875" style="4" customWidth="1"/>
  </cols>
  <sheetData>
    <row r="1" spans="8:9" ht="11.25">
      <c r="H1" s="110"/>
      <c r="I1" s="110"/>
    </row>
    <row r="2" spans="2:9" ht="15.75" customHeight="1">
      <c r="B2" s="138" t="s">
        <v>179</v>
      </c>
      <c r="C2" s="139"/>
      <c r="D2" s="139"/>
      <c r="E2" s="139"/>
      <c r="F2" s="139"/>
      <c r="G2" s="139"/>
      <c r="H2" s="139"/>
      <c r="I2" s="74"/>
    </row>
    <row r="3" spans="2:9" ht="15.75" customHeight="1">
      <c r="B3" s="74"/>
      <c r="C3" s="140" t="s">
        <v>21</v>
      </c>
      <c r="D3" s="140" t="s">
        <v>177</v>
      </c>
      <c r="E3" s="140" t="s">
        <v>27</v>
      </c>
      <c r="F3" s="142" t="s">
        <v>57</v>
      </c>
      <c r="G3" s="143"/>
      <c r="H3" s="144"/>
      <c r="I3" s="49"/>
    </row>
    <row r="4" spans="2:9" ht="36.75" customHeight="1">
      <c r="B4" s="48"/>
      <c r="C4" s="141"/>
      <c r="D4" s="141"/>
      <c r="E4" s="141"/>
      <c r="F4" s="17" t="s">
        <v>163</v>
      </c>
      <c r="G4" s="18" t="s">
        <v>164</v>
      </c>
      <c r="H4" s="18" t="s">
        <v>165</v>
      </c>
      <c r="I4" s="50"/>
    </row>
    <row r="5" spans="2:9" ht="15" customHeight="1">
      <c r="B5" s="29" t="s">
        <v>18</v>
      </c>
      <c r="C5" s="41">
        <v>13618.264</v>
      </c>
      <c r="D5" s="37">
        <v>46.64518913717637</v>
      </c>
      <c r="E5" s="37">
        <v>37.75991059331905</v>
      </c>
      <c r="F5" s="31">
        <v>1.5409574266211548</v>
      </c>
      <c r="G5" s="32">
        <v>7.286678897226507</v>
      </c>
      <c r="H5" s="32">
        <v>19.507307373013873</v>
      </c>
      <c r="I5" s="51"/>
    </row>
    <row r="6" spans="2:9" ht="15" customHeight="1">
      <c r="B6" s="30" t="s">
        <v>5</v>
      </c>
      <c r="C6" s="42">
        <v>1902.449</v>
      </c>
      <c r="D6" s="38">
        <v>61.716608434707055</v>
      </c>
      <c r="E6" s="38">
        <v>88.08743179749354</v>
      </c>
      <c r="F6" s="32">
        <v>-1.5296058335373532</v>
      </c>
      <c r="G6" s="32">
        <v>-0.3548040223693094</v>
      </c>
      <c r="H6" s="32">
        <v>-1.2743090962400228</v>
      </c>
      <c r="I6" s="51"/>
    </row>
    <row r="7" spans="2:9" ht="15" customHeight="1">
      <c r="B7" s="30" t="s">
        <v>46</v>
      </c>
      <c r="C7" s="42">
        <v>11632.499</v>
      </c>
      <c r="D7" s="38">
        <v>50.831433555248964</v>
      </c>
      <c r="E7" s="38" t="s">
        <v>13</v>
      </c>
      <c r="F7" s="32">
        <v>1.6570293842803832</v>
      </c>
      <c r="G7" s="32">
        <v>9.234122479703533</v>
      </c>
      <c r="H7" s="32">
        <v>21.67885983263598</v>
      </c>
      <c r="I7" s="51"/>
    </row>
    <row r="8" spans="2:9" ht="15" customHeight="1">
      <c r="B8" s="30" t="s">
        <v>47</v>
      </c>
      <c r="C8" s="42">
        <v>2586.584</v>
      </c>
      <c r="D8" s="38">
        <v>71.33539834778225</v>
      </c>
      <c r="E8" s="38" t="s">
        <v>13</v>
      </c>
      <c r="F8" s="32">
        <v>2.468310728180782</v>
      </c>
      <c r="G8" s="32">
        <v>14.596298746149419</v>
      </c>
      <c r="H8" s="32">
        <v>35.70745015739769</v>
      </c>
      <c r="I8" s="51"/>
    </row>
    <row r="9" spans="2:9" ht="15" customHeight="1">
      <c r="B9" s="30" t="s">
        <v>34</v>
      </c>
      <c r="C9" s="42">
        <v>1568.853</v>
      </c>
      <c r="D9" s="38">
        <v>43.584070655440634</v>
      </c>
      <c r="E9" s="38">
        <v>44.47908632253625</v>
      </c>
      <c r="F9" s="32">
        <v>1.2951367321929192</v>
      </c>
      <c r="G9" s="51">
        <v>6.787804016829679</v>
      </c>
      <c r="H9" s="32">
        <v>20.14809697909119</v>
      </c>
      <c r="I9" s="51"/>
    </row>
    <row r="10" spans="2:9" ht="15" customHeight="1">
      <c r="B10" s="30" t="s">
        <v>35</v>
      </c>
      <c r="C10" s="42">
        <v>372.77</v>
      </c>
      <c r="D10" s="38">
        <v>92.90661802183652</v>
      </c>
      <c r="E10" s="38">
        <v>36.62357559744829</v>
      </c>
      <c r="F10" s="32">
        <v>0.1805975845073072</v>
      </c>
      <c r="G10" s="51">
        <v>3.1570164800231337</v>
      </c>
      <c r="H10" s="32">
        <v>6.469210556380678</v>
      </c>
      <c r="I10" s="51"/>
    </row>
    <row r="11" spans="2:9" ht="15" customHeight="1">
      <c r="B11" s="30" t="s">
        <v>36</v>
      </c>
      <c r="C11" s="42">
        <v>1139.15</v>
      </c>
      <c r="D11" s="38">
        <v>30.10516613264276</v>
      </c>
      <c r="E11" s="38">
        <v>70.7554925414679</v>
      </c>
      <c r="F11" s="32">
        <v>4.186292389274341</v>
      </c>
      <c r="G11" s="51">
        <v>21.231309530144205</v>
      </c>
      <c r="H11" s="32">
        <v>50.380853058045446</v>
      </c>
      <c r="I11" s="51"/>
    </row>
    <row r="12" spans="2:9" ht="15" customHeight="1">
      <c r="B12" s="30" t="s">
        <v>162</v>
      </c>
      <c r="C12" s="42">
        <v>169.639</v>
      </c>
      <c r="D12" s="38">
        <v>53.39043498252171</v>
      </c>
      <c r="E12" s="38" t="s">
        <v>13</v>
      </c>
      <c r="F12" s="32">
        <v>38.88784273912937</v>
      </c>
      <c r="G12" s="32" t="s">
        <v>13</v>
      </c>
      <c r="H12" s="32" t="s">
        <v>13</v>
      </c>
      <c r="I12" s="51"/>
    </row>
    <row r="13" spans="2:9" ht="15" customHeight="1">
      <c r="B13" s="30" t="s">
        <v>24</v>
      </c>
      <c r="C13" s="42">
        <v>63.162</v>
      </c>
      <c r="D13" s="38">
        <v>81.15005857952566</v>
      </c>
      <c r="E13" s="38">
        <v>75.9479023788296</v>
      </c>
      <c r="F13" s="32">
        <v>1.2422459807331656</v>
      </c>
      <c r="G13" s="33" t="s">
        <v>13</v>
      </c>
      <c r="H13" s="33" t="s">
        <v>13</v>
      </c>
      <c r="I13" s="51"/>
    </row>
    <row r="14" spans="2:9" ht="15" customHeight="1">
      <c r="B14" s="30" t="s">
        <v>48</v>
      </c>
      <c r="C14" s="42">
        <v>1822.375</v>
      </c>
      <c r="D14" s="38">
        <v>39.117360587145896</v>
      </c>
      <c r="E14" s="38" t="s">
        <v>13</v>
      </c>
      <c r="F14" s="32">
        <v>2.1876096944983687</v>
      </c>
      <c r="G14" s="32">
        <v>12.271345032121973</v>
      </c>
      <c r="H14" s="32">
        <v>24.90575736806031</v>
      </c>
      <c r="I14" s="51"/>
    </row>
    <row r="15" spans="2:9" ht="15" customHeight="1">
      <c r="B15" s="30" t="s">
        <v>17</v>
      </c>
      <c r="C15" s="42">
        <v>1254.774</v>
      </c>
      <c r="D15" s="38">
        <v>46.431389238221385</v>
      </c>
      <c r="E15" s="38">
        <v>74.95760124204085</v>
      </c>
      <c r="F15" s="32">
        <v>-3.0847014625646474</v>
      </c>
      <c r="G15" s="32">
        <v>-13.384713617616098</v>
      </c>
      <c r="H15" s="32">
        <v>-24.949084782136698</v>
      </c>
      <c r="I15" s="51"/>
    </row>
    <row r="16" spans="2:9" ht="15" customHeight="1">
      <c r="B16" s="30" t="s">
        <v>26</v>
      </c>
      <c r="C16" s="42">
        <v>656.885</v>
      </c>
      <c r="D16" s="38">
        <v>48.83503200712453</v>
      </c>
      <c r="E16" s="38" t="s">
        <v>13</v>
      </c>
      <c r="F16" s="32">
        <v>-0.4217279324265122</v>
      </c>
      <c r="G16" s="33" t="s">
        <v>13</v>
      </c>
      <c r="H16" s="33" t="s">
        <v>13</v>
      </c>
      <c r="I16" s="51"/>
    </row>
    <row r="17" spans="2:9" ht="15" customHeight="1">
      <c r="B17" s="30" t="s">
        <v>56</v>
      </c>
      <c r="C17" s="42">
        <v>1602.252</v>
      </c>
      <c r="D17" s="38">
        <v>65.5250235293824</v>
      </c>
      <c r="E17" s="38">
        <v>93.75817682349792</v>
      </c>
      <c r="F17" s="32">
        <v>0.04214595988828511</v>
      </c>
      <c r="G17" s="32">
        <v>7.789419865250779</v>
      </c>
      <c r="H17" s="32">
        <v>11.144237952770442</v>
      </c>
      <c r="I17" s="51"/>
    </row>
    <row r="18" spans="2:9" ht="15" customHeight="1">
      <c r="B18" s="30" t="s">
        <v>166</v>
      </c>
      <c r="C18" s="42">
        <v>1027.366</v>
      </c>
      <c r="D18" s="38">
        <v>75.29147353523477</v>
      </c>
      <c r="E18" s="38" t="s">
        <v>13</v>
      </c>
      <c r="F18" s="32">
        <v>3.405634454923354</v>
      </c>
      <c r="G18" s="33">
        <v>16.7826309358038</v>
      </c>
      <c r="H18" s="32">
        <v>37.1745434930062</v>
      </c>
      <c r="I18" s="51"/>
    </row>
    <row r="19" spans="2:9" ht="15" customHeight="1">
      <c r="B19" s="30" t="s">
        <v>25</v>
      </c>
      <c r="C19" s="42">
        <v>321.668</v>
      </c>
      <c r="D19" s="38">
        <v>60.86492905728888</v>
      </c>
      <c r="E19" s="38">
        <v>88.57169621278649</v>
      </c>
      <c r="F19" s="32">
        <v>5.92543319480759</v>
      </c>
      <c r="G19" s="33" t="s">
        <v>13</v>
      </c>
      <c r="H19" s="33" t="s">
        <v>13</v>
      </c>
      <c r="I19" s="51"/>
    </row>
    <row r="20" spans="2:9" ht="15" customHeight="1">
      <c r="B20" s="30" t="s">
        <v>20</v>
      </c>
      <c r="C20" s="42">
        <v>136.191</v>
      </c>
      <c r="D20" s="38">
        <v>76.66365618873493</v>
      </c>
      <c r="E20" s="38">
        <v>45.52738020667288</v>
      </c>
      <c r="F20" s="32">
        <v>0.5507770681826571</v>
      </c>
      <c r="G20" s="32">
        <v>11.672242448096034</v>
      </c>
      <c r="H20" s="32">
        <v>23.60100194217052</v>
      </c>
      <c r="I20" s="51"/>
    </row>
    <row r="21" spans="2:9" ht="15" customHeight="1">
      <c r="B21" s="30" t="s">
        <v>19</v>
      </c>
      <c r="C21" s="38">
        <v>175.225</v>
      </c>
      <c r="D21" s="38">
        <v>88.35383078898559</v>
      </c>
      <c r="E21" s="38">
        <v>53.38742382337838</v>
      </c>
      <c r="F21" s="32">
        <v>-0.9143755442711573</v>
      </c>
      <c r="G21" s="53">
        <v>-1.9105677403464028</v>
      </c>
      <c r="H21" s="32">
        <v>-6.299296810245714</v>
      </c>
      <c r="I21" s="51"/>
    </row>
    <row r="22" spans="2:9" ht="15" customHeight="1">
      <c r="B22" s="30" t="s">
        <v>23</v>
      </c>
      <c r="C22" s="38">
        <v>34.93</v>
      </c>
      <c r="D22" s="38">
        <v>80.58975093043229</v>
      </c>
      <c r="E22" s="38">
        <v>36.92462812089643</v>
      </c>
      <c r="F22" s="32">
        <v>0.20655229789431406</v>
      </c>
      <c r="G22" s="32">
        <v>5.845277415835883</v>
      </c>
      <c r="H22" s="32">
        <v>16.433333333333344</v>
      </c>
      <c r="I22" s="51"/>
    </row>
    <row r="23" spans="2:9" ht="15" customHeight="1">
      <c r="B23" s="30" t="s">
        <v>6</v>
      </c>
      <c r="C23" s="38">
        <v>65.166</v>
      </c>
      <c r="D23" s="38">
        <v>20.946505846607128</v>
      </c>
      <c r="E23" s="38">
        <v>76.14921837463078</v>
      </c>
      <c r="F23" s="32">
        <v>1.7011049378862602</v>
      </c>
      <c r="G23" s="32">
        <v>7.2214818105533345</v>
      </c>
      <c r="H23" s="33" t="s">
        <v>13</v>
      </c>
      <c r="I23" s="51"/>
    </row>
    <row r="24" spans="2:9" ht="15" customHeight="1">
      <c r="B24" s="30" t="s">
        <v>49</v>
      </c>
      <c r="C24" s="38">
        <v>40.343</v>
      </c>
      <c r="D24" s="38">
        <v>36.073172545423</v>
      </c>
      <c r="E24" s="38">
        <v>69.89717027998395</v>
      </c>
      <c r="F24" s="32">
        <v>-4.423122482823976</v>
      </c>
      <c r="G24" s="32">
        <v>-20.83243391746306</v>
      </c>
      <c r="H24" s="33" t="s">
        <v>13</v>
      </c>
      <c r="I24" s="51"/>
    </row>
    <row r="25" spans="2:9" ht="15" customHeight="1">
      <c r="B25" s="30" t="s">
        <v>50</v>
      </c>
      <c r="C25" s="38">
        <v>14.028</v>
      </c>
      <c r="D25" s="38">
        <v>40.305104077559164</v>
      </c>
      <c r="E25" s="38">
        <v>49.883237117272635</v>
      </c>
      <c r="F25" s="33">
        <v>1.7406440382941688</v>
      </c>
      <c r="G25" s="38" t="s">
        <v>13</v>
      </c>
      <c r="H25" s="38" t="s">
        <v>13</v>
      </c>
      <c r="I25" s="51"/>
    </row>
    <row r="26" spans="2:9" ht="15" customHeight="1">
      <c r="B26" s="30" t="s">
        <v>167</v>
      </c>
      <c r="C26" s="38">
        <v>67.553</v>
      </c>
      <c r="D26" s="38" t="s">
        <v>13</v>
      </c>
      <c r="E26" s="38" t="s">
        <v>13</v>
      </c>
      <c r="F26" s="38" t="s">
        <v>13</v>
      </c>
      <c r="G26" s="38" t="s">
        <v>13</v>
      </c>
      <c r="H26" s="38" t="s">
        <v>13</v>
      </c>
      <c r="I26" s="51"/>
    </row>
    <row r="27" spans="2:9" ht="15" customHeight="1">
      <c r="B27" s="30" t="s">
        <v>168</v>
      </c>
      <c r="C27" s="39">
        <v>130.465</v>
      </c>
      <c r="D27" s="38" t="s">
        <v>13</v>
      </c>
      <c r="E27" s="38" t="s">
        <v>13</v>
      </c>
      <c r="F27" s="38" t="s">
        <v>13</v>
      </c>
      <c r="G27" s="38" t="s">
        <v>13</v>
      </c>
      <c r="H27" s="38" t="s">
        <v>13</v>
      </c>
      <c r="I27" s="51"/>
    </row>
    <row r="28" spans="2:9" ht="15" customHeight="1">
      <c r="B28" s="19" t="s">
        <v>37</v>
      </c>
      <c r="C28" s="69">
        <v>16377.397560637526</v>
      </c>
      <c r="D28" s="34">
        <v>47.70492999888316</v>
      </c>
      <c r="E28" s="34">
        <v>33</v>
      </c>
      <c r="F28" s="35">
        <v>1.34659713764822</v>
      </c>
      <c r="G28" s="36">
        <v>4.7853816682026595</v>
      </c>
      <c r="H28" s="36">
        <v>13.5899400793281</v>
      </c>
      <c r="I28" s="51"/>
    </row>
    <row r="29" spans="2:9" ht="34.5" customHeight="1">
      <c r="B29" s="55" t="s">
        <v>38</v>
      </c>
      <c r="C29" s="69">
        <v>16307.696224546955</v>
      </c>
      <c r="D29" s="34">
        <v>47.6548610570641</v>
      </c>
      <c r="E29" s="34">
        <v>33</v>
      </c>
      <c r="F29" s="35">
        <v>1.3796617632008346</v>
      </c>
      <c r="G29" s="36">
        <v>5.075905479907972</v>
      </c>
      <c r="H29" s="36">
        <v>14.279581111050831</v>
      </c>
      <c r="I29" s="51"/>
    </row>
    <row r="30" spans="2:9" ht="114.75" customHeight="1">
      <c r="B30" s="118" t="s">
        <v>331</v>
      </c>
      <c r="C30" s="118"/>
      <c r="D30" s="118"/>
      <c r="E30" s="118"/>
      <c r="F30" s="118"/>
      <c r="G30" s="118"/>
      <c r="H30" s="118"/>
      <c r="I30" s="52"/>
    </row>
  </sheetData>
  <sheetProtection/>
  <mergeCells count="6">
    <mergeCell ref="B2:H2"/>
    <mergeCell ref="C3:C4"/>
    <mergeCell ref="D3:D4"/>
    <mergeCell ref="E3:E4"/>
    <mergeCell ref="F3:H3"/>
    <mergeCell ref="B30:H30"/>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2:G23"/>
  <sheetViews>
    <sheetView showGridLines="0" zoomScalePageLayoutView="0" workbookViewId="0" topLeftCell="A10">
      <selection activeCell="A23" sqref="A23:G23"/>
    </sheetView>
  </sheetViews>
  <sheetFormatPr defaultColWidth="11.421875" defaultRowHeight="12.75"/>
  <cols>
    <col min="1" max="1" width="28.28125" style="68" customWidth="1"/>
    <col min="2" max="16384" width="11.421875" style="68" customWidth="1"/>
  </cols>
  <sheetData>
    <row r="2" spans="1:7" ht="24" customHeight="1">
      <c r="A2" s="147" t="s">
        <v>228</v>
      </c>
      <c r="B2" s="147"/>
      <c r="C2" s="147"/>
      <c r="D2" s="147"/>
      <c r="E2" s="147"/>
      <c r="F2" s="147"/>
      <c r="G2" s="147"/>
    </row>
    <row r="3" spans="1:7" ht="12.75">
      <c r="A3" s="148"/>
      <c r="B3" s="149" t="s">
        <v>0</v>
      </c>
      <c r="C3" s="149"/>
      <c r="D3" s="149" t="s">
        <v>2</v>
      </c>
      <c r="E3" s="149"/>
      <c r="F3" s="149" t="s">
        <v>1</v>
      </c>
      <c r="G3" s="149"/>
    </row>
    <row r="4" spans="1:7" ht="22.5">
      <c r="A4" s="148"/>
      <c r="B4" s="14" t="s">
        <v>21</v>
      </c>
      <c r="C4" s="72" t="s">
        <v>28</v>
      </c>
      <c r="D4" s="14" t="s">
        <v>21</v>
      </c>
      <c r="E4" s="72" t="s">
        <v>29</v>
      </c>
      <c r="F4" s="14" t="s">
        <v>21</v>
      </c>
      <c r="G4" s="72" t="s">
        <v>28</v>
      </c>
    </row>
    <row r="5" spans="1:7" ht="12.75">
      <c r="A5" s="73" t="s">
        <v>14</v>
      </c>
      <c r="B5" s="175" t="s">
        <v>229</v>
      </c>
      <c r="C5" s="175" t="s">
        <v>230</v>
      </c>
      <c r="D5" s="175" t="s">
        <v>231</v>
      </c>
      <c r="E5" s="175" t="s">
        <v>230</v>
      </c>
      <c r="F5" s="175" t="s">
        <v>232</v>
      </c>
      <c r="G5" s="175" t="s">
        <v>230</v>
      </c>
    </row>
    <row r="6" spans="1:7" ht="22.5">
      <c r="A6" s="73" t="s">
        <v>15</v>
      </c>
      <c r="B6" s="175" t="s">
        <v>233</v>
      </c>
      <c r="C6" s="175" t="s">
        <v>234</v>
      </c>
      <c r="D6" s="175" t="s">
        <v>235</v>
      </c>
      <c r="E6" s="175" t="s">
        <v>236</v>
      </c>
      <c r="F6" s="175" t="s">
        <v>237</v>
      </c>
      <c r="G6" s="175" t="s">
        <v>238</v>
      </c>
    </row>
    <row r="7" spans="1:7" ht="22.5">
      <c r="A7" s="177" t="s">
        <v>172</v>
      </c>
      <c r="B7" s="178" t="s">
        <v>239</v>
      </c>
      <c r="C7" s="179" t="s">
        <v>240</v>
      </c>
      <c r="D7" s="178" t="s">
        <v>241</v>
      </c>
      <c r="E7" s="179" t="s">
        <v>242</v>
      </c>
      <c r="F7" s="178" t="s">
        <v>243</v>
      </c>
      <c r="G7" s="179" t="s">
        <v>244</v>
      </c>
    </row>
    <row r="8" spans="1:7" ht="12.75">
      <c r="A8" s="182" t="s">
        <v>8</v>
      </c>
      <c r="B8" s="172" t="s">
        <v>245</v>
      </c>
      <c r="C8" s="173" t="s">
        <v>246</v>
      </c>
      <c r="D8" s="172" t="s">
        <v>247</v>
      </c>
      <c r="E8" s="173" t="s">
        <v>248</v>
      </c>
      <c r="F8" s="172" t="s">
        <v>249</v>
      </c>
      <c r="G8" s="173" t="s">
        <v>250</v>
      </c>
    </row>
    <row r="9" spans="1:7" ht="12.75">
      <c r="A9" s="182" t="s">
        <v>321</v>
      </c>
      <c r="B9" s="172" t="s">
        <v>251</v>
      </c>
      <c r="C9" s="173" t="s">
        <v>252</v>
      </c>
      <c r="D9" s="172" t="s">
        <v>253</v>
      </c>
      <c r="E9" s="173" t="s">
        <v>254</v>
      </c>
      <c r="F9" s="172" t="s">
        <v>255</v>
      </c>
      <c r="G9" s="173" t="s">
        <v>256</v>
      </c>
    </row>
    <row r="10" spans="1:7" ht="12.75">
      <c r="A10" s="182" t="s">
        <v>322</v>
      </c>
      <c r="B10" s="172" t="s">
        <v>257</v>
      </c>
      <c r="C10" s="173" t="s">
        <v>258</v>
      </c>
      <c r="D10" s="172" t="s">
        <v>259</v>
      </c>
      <c r="E10" s="173" t="s">
        <v>260</v>
      </c>
      <c r="F10" s="172" t="s">
        <v>261</v>
      </c>
      <c r="G10" s="173" t="s">
        <v>262</v>
      </c>
    </row>
    <row r="11" spans="1:7" ht="12.75">
      <c r="A11" s="182" t="s">
        <v>5</v>
      </c>
      <c r="B11" s="172" t="s">
        <v>263</v>
      </c>
      <c r="C11" s="173" t="s">
        <v>264</v>
      </c>
      <c r="D11" s="172" t="s">
        <v>265</v>
      </c>
      <c r="E11" s="173" t="s">
        <v>266</v>
      </c>
      <c r="F11" s="172" t="s">
        <v>267</v>
      </c>
      <c r="G11" s="173" t="s">
        <v>268</v>
      </c>
    </row>
    <row r="12" spans="1:7" ht="12.75">
      <c r="A12" s="182" t="s">
        <v>11</v>
      </c>
      <c r="B12" s="172" t="s">
        <v>269</v>
      </c>
      <c r="C12" s="173" t="s">
        <v>270</v>
      </c>
      <c r="D12" s="172" t="s">
        <v>271</v>
      </c>
      <c r="E12" s="173" t="s">
        <v>272</v>
      </c>
      <c r="F12" s="172" t="s">
        <v>273</v>
      </c>
      <c r="G12" s="173" t="s">
        <v>274</v>
      </c>
    </row>
    <row r="13" spans="1:7" ht="12.75">
      <c r="A13" s="180" t="s">
        <v>39</v>
      </c>
      <c r="B13" s="181" t="s">
        <v>275</v>
      </c>
      <c r="C13" s="174" t="s">
        <v>276</v>
      </c>
      <c r="D13" s="181" t="s">
        <v>277</v>
      </c>
      <c r="E13" s="174" t="s">
        <v>278</v>
      </c>
      <c r="F13" s="181" t="s">
        <v>279</v>
      </c>
      <c r="G13" s="174" t="s">
        <v>280</v>
      </c>
    </row>
    <row r="14" spans="1:7" ht="22.5">
      <c r="A14" s="177" t="s">
        <v>171</v>
      </c>
      <c r="B14" s="178" t="s">
        <v>281</v>
      </c>
      <c r="C14" s="179" t="s">
        <v>282</v>
      </c>
      <c r="D14" s="178" t="s">
        <v>283</v>
      </c>
      <c r="E14" s="179" t="s">
        <v>284</v>
      </c>
      <c r="F14" s="178" t="s">
        <v>285</v>
      </c>
      <c r="G14" s="179" t="s">
        <v>286</v>
      </c>
    </row>
    <row r="15" spans="1:7" ht="12.75">
      <c r="A15" s="182" t="s">
        <v>17</v>
      </c>
      <c r="B15" s="172" t="s">
        <v>287</v>
      </c>
      <c r="C15" s="173" t="s">
        <v>288</v>
      </c>
      <c r="D15" s="172" t="s">
        <v>279</v>
      </c>
      <c r="E15" s="173" t="s">
        <v>289</v>
      </c>
      <c r="F15" s="172" t="s">
        <v>290</v>
      </c>
      <c r="G15" s="173" t="s">
        <v>291</v>
      </c>
    </row>
    <row r="16" spans="1:7" ht="12.75">
      <c r="A16" s="182" t="s">
        <v>55</v>
      </c>
      <c r="B16" s="172" t="s">
        <v>292</v>
      </c>
      <c r="C16" s="173" t="s">
        <v>293</v>
      </c>
      <c r="D16" s="172" t="s">
        <v>294</v>
      </c>
      <c r="E16" s="173" t="s">
        <v>295</v>
      </c>
      <c r="F16" s="172" t="s">
        <v>257</v>
      </c>
      <c r="G16" s="173" t="s">
        <v>296</v>
      </c>
    </row>
    <row r="17" spans="1:7" ht="12.75">
      <c r="A17" s="182" t="s">
        <v>12</v>
      </c>
      <c r="B17" s="172" t="s">
        <v>265</v>
      </c>
      <c r="C17" s="173" t="s">
        <v>297</v>
      </c>
      <c r="D17" s="172" t="s">
        <v>298</v>
      </c>
      <c r="E17" s="173" t="s">
        <v>299</v>
      </c>
      <c r="F17" s="172" t="s">
        <v>300</v>
      </c>
      <c r="G17" s="173" t="s">
        <v>301</v>
      </c>
    </row>
    <row r="18" spans="1:7" ht="12.75">
      <c r="A18" s="183" t="s">
        <v>170</v>
      </c>
      <c r="B18" s="181" t="s">
        <v>294</v>
      </c>
      <c r="C18" s="174" t="s">
        <v>302</v>
      </c>
      <c r="D18" s="181" t="s">
        <v>298</v>
      </c>
      <c r="E18" s="174" t="s">
        <v>303</v>
      </c>
      <c r="F18" s="181" t="s">
        <v>304</v>
      </c>
      <c r="G18" s="174" t="s">
        <v>305</v>
      </c>
    </row>
    <row r="19" spans="1:7" ht="22.5">
      <c r="A19" s="73" t="s">
        <v>16</v>
      </c>
      <c r="B19" s="175" t="s">
        <v>306</v>
      </c>
      <c r="C19" s="175" t="s">
        <v>307</v>
      </c>
      <c r="D19" s="175" t="s">
        <v>308</v>
      </c>
      <c r="E19" s="175" t="s">
        <v>309</v>
      </c>
      <c r="F19" s="175" t="s">
        <v>310</v>
      </c>
      <c r="G19" s="175" t="s">
        <v>311</v>
      </c>
    </row>
    <row r="20" spans="1:7" ht="22.5">
      <c r="A20" s="73" t="s">
        <v>40</v>
      </c>
      <c r="B20" s="175" t="s">
        <v>312</v>
      </c>
      <c r="C20" s="175" t="s">
        <v>313</v>
      </c>
      <c r="D20" s="175" t="s">
        <v>314</v>
      </c>
      <c r="E20" s="175" t="s">
        <v>315</v>
      </c>
      <c r="F20" s="175" t="s">
        <v>316</v>
      </c>
      <c r="G20" s="175" t="s">
        <v>317</v>
      </c>
    </row>
    <row r="21" spans="1:7" ht="12.75">
      <c r="A21" s="73" t="s">
        <v>42</v>
      </c>
      <c r="B21" s="175" t="s">
        <v>318</v>
      </c>
      <c r="C21" s="175" t="s">
        <v>319</v>
      </c>
      <c r="D21" s="175" t="s">
        <v>259</v>
      </c>
      <c r="E21" s="175" t="s">
        <v>260</v>
      </c>
      <c r="F21" s="175" t="s">
        <v>320</v>
      </c>
      <c r="G21" s="175" t="s">
        <v>303</v>
      </c>
    </row>
    <row r="23" spans="1:7" ht="174" customHeight="1">
      <c r="A23" s="145" t="s">
        <v>332</v>
      </c>
      <c r="B23" s="146"/>
      <c r="C23" s="146"/>
      <c r="D23" s="146"/>
      <c r="E23" s="146"/>
      <c r="F23" s="146"/>
      <c r="G23" s="146"/>
    </row>
  </sheetData>
  <sheetProtection/>
  <mergeCells count="6">
    <mergeCell ref="A23:G23"/>
    <mergeCell ref="A2:G2"/>
    <mergeCell ref="A3:A4"/>
    <mergeCell ref="B3:C3"/>
    <mergeCell ref="D3:E3"/>
    <mergeCell ref="F3:G3"/>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2:R43"/>
  <sheetViews>
    <sheetView showGridLines="0" zoomScalePageLayoutView="0" workbookViewId="0" topLeftCell="A13">
      <selection activeCell="B33" sqref="B33:H33"/>
    </sheetView>
  </sheetViews>
  <sheetFormatPr defaultColWidth="10.8515625" defaultRowHeight="12.75"/>
  <cols>
    <col min="1" max="1" width="2.8515625" style="4" customWidth="1"/>
    <col min="2" max="2" width="37.7109375" style="4" customWidth="1"/>
    <col min="3" max="8" width="12.7109375" style="4" customWidth="1"/>
    <col min="9" max="16384" width="10.8515625" style="4" customWidth="1"/>
  </cols>
  <sheetData>
    <row r="2" spans="2:8" ht="15.75" customHeight="1">
      <c r="B2" s="152" t="s">
        <v>180</v>
      </c>
      <c r="C2" s="153"/>
      <c r="D2" s="153"/>
      <c r="E2" s="153"/>
      <c r="F2" s="153"/>
      <c r="G2" s="153"/>
      <c r="H2" s="153"/>
    </row>
    <row r="3" spans="2:9" ht="18" customHeight="1">
      <c r="B3" s="156"/>
      <c r="C3" s="150" t="s">
        <v>0</v>
      </c>
      <c r="D3" s="151"/>
      <c r="E3" s="150" t="s">
        <v>2</v>
      </c>
      <c r="F3" s="151"/>
      <c r="G3" s="150" t="s">
        <v>1</v>
      </c>
      <c r="H3" s="151"/>
      <c r="I3" s="8"/>
    </row>
    <row r="4" spans="2:9" ht="26.25" customHeight="1">
      <c r="B4" s="157"/>
      <c r="C4" s="13" t="s">
        <v>21</v>
      </c>
      <c r="D4" s="20" t="s">
        <v>28</v>
      </c>
      <c r="E4" s="13" t="s">
        <v>21</v>
      </c>
      <c r="F4" s="21" t="s">
        <v>29</v>
      </c>
      <c r="G4" s="13" t="s">
        <v>21</v>
      </c>
      <c r="H4" s="21" t="s">
        <v>28</v>
      </c>
      <c r="I4" s="8"/>
    </row>
    <row r="5" spans="2:18" ht="15" customHeight="1">
      <c r="B5" s="22" t="s">
        <v>14</v>
      </c>
      <c r="C5" s="43">
        <v>16380</v>
      </c>
      <c r="D5" s="54">
        <v>100</v>
      </c>
      <c r="E5" s="43">
        <v>8560</v>
      </c>
      <c r="F5" s="54">
        <v>100</v>
      </c>
      <c r="G5" s="43">
        <v>7810</v>
      </c>
      <c r="H5" s="54">
        <v>100</v>
      </c>
      <c r="I5" s="8"/>
      <c r="J5" s="111"/>
      <c r="K5" s="111"/>
      <c r="L5" s="111"/>
      <c r="M5" s="111"/>
      <c r="N5" s="111"/>
      <c r="O5" s="111"/>
      <c r="P5" s="111"/>
      <c r="Q5" s="111"/>
      <c r="R5" s="111"/>
    </row>
    <row r="6" spans="2:18" ht="34.5" customHeight="1">
      <c r="B6" s="23" t="s">
        <v>15</v>
      </c>
      <c r="C6" s="43">
        <v>16310</v>
      </c>
      <c r="D6" s="54">
        <v>99.5736527425823</v>
      </c>
      <c r="E6" s="43">
        <v>8540</v>
      </c>
      <c r="F6" s="54">
        <v>99.66727344794029</v>
      </c>
      <c r="G6" s="43">
        <v>7770</v>
      </c>
      <c r="H6" s="54">
        <v>99.47102130709136</v>
      </c>
      <c r="I6" s="8"/>
      <c r="J6" s="111"/>
      <c r="K6" s="111"/>
      <c r="L6" s="111"/>
      <c r="M6" s="111"/>
      <c r="N6" s="111"/>
      <c r="O6" s="111"/>
      <c r="P6" s="111"/>
      <c r="Q6" s="111"/>
      <c r="R6" s="111"/>
    </row>
    <row r="7" spans="2:18" ht="27" customHeight="1">
      <c r="B7" s="24" t="s">
        <v>16</v>
      </c>
      <c r="C7" s="44">
        <v>10900</v>
      </c>
      <c r="D7" s="45">
        <v>66.55583864584727</v>
      </c>
      <c r="E7" s="44">
        <v>6110</v>
      </c>
      <c r="F7" s="45">
        <v>71.30237142635697</v>
      </c>
      <c r="G7" s="44">
        <v>4790</v>
      </c>
      <c r="H7" s="45">
        <v>61.35246540692667</v>
      </c>
      <c r="I7" s="8"/>
      <c r="J7" s="111"/>
      <c r="K7" s="111"/>
      <c r="L7" s="111"/>
      <c r="M7" s="111"/>
      <c r="N7" s="111"/>
      <c r="O7" s="111"/>
      <c r="P7" s="111"/>
      <c r="Q7" s="111"/>
      <c r="R7" s="111"/>
    </row>
    <row r="8" spans="2:18" ht="15" customHeight="1">
      <c r="B8" s="24" t="s">
        <v>7</v>
      </c>
      <c r="C8" s="46">
        <v>10460</v>
      </c>
      <c r="D8" s="47">
        <v>63.86107268519432</v>
      </c>
      <c r="E8" s="46">
        <v>5890</v>
      </c>
      <c r="F8" s="47">
        <v>68.75311449967542</v>
      </c>
      <c r="G8" s="46">
        <v>4570</v>
      </c>
      <c r="H8" s="47">
        <v>58.49818557617111</v>
      </c>
      <c r="I8" s="8"/>
      <c r="J8" s="111"/>
      <c r="K8" s="111"/>
      <c r="L8" s="111"/>
      <c r="M8" s="111"/>
      <c r="N8" s="111"/>
      <c r="O8" s="111"/>
      <c r="P8" s="111"/>
      <c r="Q8" s="111"/>
      <c r="R8" s="111"/>
    </row>
    <row r="9" spans="2:18" ht="15" customHeight="1">
      <c r="B9" s="25" t="s">
        <v>8</v>
      </c>
      <c r="C9" s="46">
        <v>8480</v>
      </c>
      <c r="D9" s="47">
        <v>51.75238551568734</v>
      </c>
      <c r="E9" s="46">
        <v>4900</v>
      </c>
      <c r="F9" s="47">
        <v>57.22193904332429</v>
      </c>
      <c r="G9" s="46">
        <v>3570</v>
      </c>
      <c r="H9" s="47">
        <v>45.756402811972855</v>
      </c>
      <c r="I9" s="8"/>
      <c r="J9" s="111"/>
      <c r="K9" s="111"/>
      <c r="L9" s="111"/>
      <c r="M9" s="111"/>
      <c r="N9" s="111"/>
      <c r="O9" s="111"/>
      <c r="P9" s="111"/>
      <c r="Q9" s="111"/>
      <c r="R9" s="111"/>
    </row>
    <row r="10" spans="2:18" ht="15" customHeight="1">
      <c r="B10" s="25" t="s">
        <v>9</v>
      </c>
      <c r="C10" s="46">
        <v>870</v>
      </c>
      <c r="D10" s="47">
        <v>5.3279248902661624</v>
      </c>
      <c r="E10" s="46">
        <v>530</v>
      </c>
      <c r="F10" s="47">
        <v>6.245173411621868</v>
      </c>
      <c r="G10" s="46">
        <v>340</v>
      </c>
      <c r="H10" s="47">
        <v>4.3223937730978825</v>
      </c>
      <c r="I10" s="8"/>
      <c r="J10" s="111"/>
      <c r="K10" s="111"/>
      <c r="L10" s="111"/>
      <c r="M10" s="111"/>
      <c r="N10" s="111"/>
      <c r="O10" s="111"/>
      <c r="P10" s="111"/>
      <c r="Q10" s="111"/>
      <c r="R10" s="111"/>
    </row>
    <row r="11" spans="2:18" ht="15" customHeight="1">
      <c r="B11" s="25" t="s">
        <v>10</v>
      </c>
      <c r="C11" s="46">
        <v>240</v>
      </c>
      <c r="D11" s="47">
        <v>1.4458657539501174</v>
      </c>
      <c r="E11" s="46">
        <v>20</v>
      </c>
      <c r="F11" s="47">
        <v>0.2527679565828613</v>
      </c>
      <c r="G11" s="46">
        <v>220</v>
      </c>
      <c r="H11" s="47">
        <v>2.753795865742007</v>
      </c>
      <c r="I11" s="8"/>
      <c r="J11" s="111"/>
      <c r="K11" s="111"/>
      <c r="L11" s="111"/>
      <c r="M11" s="111"/>
      <c r="N11" s="111"/>
      <c r="O11" s="111"/>
      <c r="P11" s="111"/>
      <c r="Q11" s="111"/>
      <c r="R11" s="111"/>
    </row>
    <row r="12" spans="2:18" ht="15" customHeight="1">
      <c r="B12" s="25" t="s">
        <v>5</v>
      </c>
      <c r="C12" s="46">
        <v>230</v>
      </c>
      <c r="D12" s="47">
        <v>1.383828943861316</v>
      </c>
      <c r="E12" s="46">
        <v>80</v>
      </c>
      <c r="F12" s="47">
        <v>0.9306656887850645</v>
      </c>
      <c r="G12" s="46">
        <v>150</v>
      </c>
      <c r="H12" s="47">
        <v>1.8806078903816685</v>
      </c>
      <c r="I12" s="8"/>
      <c r="J12" s="111"/>
      <c r="K12" s="111"/>
      <c r="L12" s="111"/>
      <c r="M12" s="111"/>
      <c r="N12" s="111"/>
      <c r="O12" s="111"/>
      <c r="P12" s="111"/>
      <c r="Q12" s="111"/>
      <c r="R12" s="111"/>
    </row>
    <row r="13" spans="2:18" ht="15" customHeight="1">
      <c r="B13" s="25" t="s">
        <v>11</v>
      </c>
      <c r="C13" s="46">
        <v>330</v>
      </c>
      <c r="D13" s="47">
        <v>2.040843495814228</v>
      </c>
      <c r="E13" s="46">
        <v>280</v>
      </c>
      <c r="F13" s="47">
        <v>3.23349943083369</v>
      </c>
      <c r="G13" s="46">
        <v>60</v>
      </c>
      <c r="H13" s="47">
        <v>0.7333977743809683</v>
      </c>
      <c r="I13" s="8"/>
      <c r="J13" s="111"/>
      <c r="K13" s="111"/>
      <c r="L13" s="111"/>
      <c r="M13" s="111"/>
      <c r="N13" s="111"/>
      <c r="O13" s="111"/>
      <c r="P13" s="111"/>
      <c r="Q13" s="111"/>
      <c r="R13" s="111"/>
    </row>
    <row r="14" spans="2:18" ht="15" customHeight="1">
      <c r="B14" s="25" t="s">
        <v>39</v>
      </c>
      <c r="C14" s="46">
        <v>310</v>
      </c>
      <c r="D14" s="47">
        <v>1.9102240856151569</v>
      </c>
      <c r="E14" s="46">
        <v>70</v>
      </c>
      <c r="F14" s="47">
        <v>0.8690689685276368</v>
      </c>
      <c r="G14" s="46">
        <v>240</v>
      </c>
      <c r="H14" s="47">
        <v>3.0515874605957287</v>
      </c>
      <c r="I14" s="8"/>
      <c r="J14" s="111"/>
      <c r="K14" s="111"/>
      <c r="L14" s="111"/>
      <c r="M14" s="111"/>
      <c r="N14" s="111"/>
      <c r="O14" s="111"/>
      <c r="P14" s="111"/>
      <c r="Q14" s="111"/>
      <c r="R14" s="111"/>
    </row>
    <row r="15" spans="2:18" ht="15" customHeight="1">
      <c r="B15" s="24" t="s">
        <v>22</v>
      </c>
      <c r="C15" s="66">
        <v>440</v>
      </c>
      <c r="D15" s="67">
        <v>2.6947659606529557</v>
      </c>
      <c r="E15" s="66">
        <v>220</v>
      </c>
      <c r="F15" s="67">
        <v>2.549256926681558</v>
      </c>
      <c r="G15" s="66">
        <v>220</v>
      </c>
      <c r="H15" s="67">
        <v>2.8542798307555577</v>
      </c>
      <c r="I15" s="8"/>
      <c r="J15" s="111"/>
      <c r="K15" s="111"/>
      <c r="L15" s="111"/>
      <c r="M15" s="111"/>
      <c r="N15" s="111"/>
      <c r="O15" s="111"/>
      <c r="P15" s="111"/>
      <c r="Q15" s="111"/>
      <c r="R15" s="111"/>
    </row>
    <row r="16" spans="2:18" ht="15" customHeight="1">
      <c r="B16" s="25" t="s">
        <v>17</v>
      </c>
      <c r="C16" s="46">
        <v>310</v>
      </c>
      <c r="D16" s="47">
        <v>1.9184961329289454</v>
      </c>
      <c r="E16" s="46">
        <v>170</v>
      </c>
      <c r="F16" s="47">
        <v>1.9528252677419582</v>
      </c>
      <c r="G16" s="46">
        <v>150</v>
      </c>
      <c r="H16" s="47">
        <v>1.880862915239011</v>
      </c>
      <c r="J16" s="111"/>
      <c r="K16" s="111"/>
      <c r="L16" s="111"/>
      <c r="M16" s="111"/>
      <c r="N16" s="111"/>
      <c r="O16" s="111"/>
      <c r="P16" s="111"/>
      <c r="Q16" s="111"/>
      <c r="R16" s="111"/>
    </row>
    <row r="17" spans="2:18" ht="15" customHeight="1">
      <c r="B17" s="25" t="s">
        <v>55</v>
      </c>
      <c r="C17" s="46">
        <v>100</v>
      </c>
      <c r="D17" s="47">
        <v>0.594424879471618</v>
      </c>
      <c r="E17" s="46">
        <v>40</v>
      </c>
      <c r="F17" s="47">
        <v>0.48358161026253976</v>
      </c>
      <c r="G17" s="46">
        <v>60</v>
      </c>
      <c r="H17" s="47">
        <v>0.71593650224715</v>
      </c>
      <c r="J17" s="111"/>
      <c r="K17" s="111"/>
      <c r="L17" s="111"/>
      <c r="M17" s="111"/>
      <c r="N17" s="111"/>
      <c r="O17" s="111"/>
      <c r="P17" s="111"/>
      <c r="Q17" s="111"/>
      <c r="R17" s="111"/>
    </row>
    <row r="18" spans="2:18" ht="15" customHeight="1">
      <c r="B18" s="25" t="s">
        <v>12</v>
      </c>
      <c r="C18" s="46">
        <v>30</v>
      </c>
      <c r="D18" s="47">
        <v>0.18184494825239278</v>
      </c>
      <c r="E18" s="46">
        <v>10</v>
      </c>
      <c r="F18" s="47">
        <v>0.11285004867705989</v>
      </c>
      <c r="G18" s="46">
        <v>20</v>
      </c>
      <c r="H18" s="47">
        <v>0.2574804132693966</v>
      </c>
      <c r="J18" s="111"/>
      <c r="K18" s="111"/>
      <c r="L18" s="111"/>
      <c r="M18" s="111"/>
      <c r="N18" s="111"/>
      <c r="O18" s="111"/>
      <c r="P18" s="111"/>
      <c r="Q18" s="111"/>
      <c r="R18" s="111"/>
    </row>
    <row r="19" spans="2:18" ht="32.25" customHeight="1">
      <c r="B19" s="22" t="s">
        <v>40</v>
      </c>
      <c r="C19" s="44">
        <v>5270</v>
      </c>
      <c r="D19" s="45">
        <v>32.19035452701806</v>
      </c>
      <c r="E19" s="44">
        <v>2380</v>
      </c>
      <c r="F19" s="45">
        <v>27.817545776079932</v>
      </c>
      <c r="G19" s="44">
        <v>2890</v>
      </c>
      <c r="H19" s="45">
        <v>36.98403384742211</v>
      </c>
      <c r="J19" s="111"/>
      <c r="K19" s="111"/>
      <c r="L19" s="111"/>
      <c r="M19" s="111"/>
      <c r="N19" s="111"/>
      <c r="O19" s="111"/>
      <c r="P19" s="111"/>
      <c r="Q19" s="111"/>
      <c r="R19" s="111"/>
    </row>
    <row r="20" spans="2:18" ht="15" customHeight="1">
      <c r="B20" s="24" t="s">
        <v>7</v>
      </c>
      <c r="C20" s="46">
        <v>4310</v>
      </c>
      <c r="D20" s="47">
        <v>26.324596331462573</v>
      </c>
      <c r="E20" s="46">
        <v>1980</v>
      </c>
      <c r="F20" s="47">
        <v>23.16654048797106</v>
      </c>
      <c r="G20" s="46">
        <v>2330</v>
      </c>
      <c r="H20" s="47">
        <v>29.78660618642791</v>
      </c>
      <c r="J20" s="111"/>
      <c r="K20" s="111"/>
      <c r="L20" s="111"/>
      <c r="M20" s="111"/>
      <c r="N20" s="111"/>
      <c r="O20" s="111"/>
      <c r="P20" s="111"/>
      <c r="Q20" s="111"/>
      <c r="R20" s="111"/>
    </row>
    <row r="21" spans="2:18" ht="15" customHeight="1">
      <c r="B21" s="25" t="s">
        <v>8</v>
      </c>
      <c r="C21" s="46">
        <v>2500</v>
      </c>
      <c r="D21" s="47">
        <v>15.238516393449885</v>
      </c>
      <c r="E21" s="46">
        <v>1140</v>
      </c>
      <c r="F21" s="47">
        <v>13.35899416852697</v>
      </c>
      <c r="G21" s="46">
        <v>1350</v>
      </c>
      <c r="H21" s="47">
        <v>17.298937357417245</v>
      </c>
      <c r="J21" s="111"/>
      <c r="K21" s="111"/>
      <c r="L21" s="111"/>
      <c r="M21" s="111"/>
      <c r="N21" s="111"/>
      <c r="O21" s="111"/>
      <c r="P21" s="111"/>
      <c r="Q21" s="111"/>
      <c r="R21" s="111"/>
    </row>
    <row r="22" spans="2:18" ht="15" customHeight="1">
      <c r="B22" s="25" t="s">
        <v>9</v>
      </c>
      <c r="C22" s="46">
        <v>630</v>
      </c>
      <c r="D22" s="47">
        <v>3.834165785790882</v>
      </c>
      <c r="E22" s="46">
        <v>310</v>
      </c>
      <c r="F22" s="47">
        <v>3.6762070892170513</v>
      </c>
      <c r="G22" s="46">
        <v>310</v>
      </c>
      <c r="H22" s="47">
        <v>4.00732756357993</v>
      </c>
      <c r="J22" s="111"/>
      <c r="K22" s="111"/>
      <c r="L22" s="111"/>
      <c r="M22" s="111"/>
      <c r="N22" s="111"/>
      <c r="O22" s="111"/>
      <c r="P22" s="111"/>
      <c r="Q22" s="111"/>
      <c r="R22" s="111"/>
    </row>
    <row r="23" spans="2:18" ht="15" customHeight="1">
      <c r="B23" s="25" t="s">
        <v>10</v>
      </c>
      <c r="C23" s="46">
        <v>110</v>
      </c>
      <c r="D23" s="47">
        <v>0.6711880718170758</v>
      </c>
      <c r="E23" s="46">
        <v>0</v>
      </c>
      <c r="F23" s="47">
        <v>0.04564196505785163</v>
      </c>
      <c r="G23" s="46">
        <v>110</v>
      </c>
      <c r="H23" s="47">
        <v>1.356941235681753</v>
      </c>
      <c r="J23" s="111"/>
      <c r="K23" s="111"/>
      <c r="L23" s="111"/>
      <c r="M23" s="111"/>
      <c r="N23" s="111"/>
      <c r="O23" s="111"/>
      <c r="P23" s="111"/>
      <c r="Q23" s="111"/>
      <c r="R23" s="111"/>
    </row>
    <row r="24" spans="2:18" ht="15" customHeight="1">
      <c r="B24" s="25" t="s">
        <v>5</v>
      </c>
      <c r="C24" s="46">
        <v>220</v>
      </c>
      <c r="D24" s="47">
        <v>1.3279376028152716</v>
      </c>
      <c r="E24" s="46">
        <v>70</v>
      </c>
      <c r="F24" s="47">
        <v>0.8670826290043393</v>
      </c>
      <c r="G24" s="46">
        <v>140</v>
      </c>
      <c r="H24" s="47">
        <v>1.8331485744107872</v>
      </c>
      <c r="J24" s="111"/>
      <c r="K24" s="111"/>
      <c r="L24" s="111"/>
      <c r="M24" s="111"/>
      <c r="N24" s="111"/>
      <c r="O24" s="111"/>
      <c r="P24" s="111"/>
      <c r="Q24" s="111"/>
      <c r="R24" s="111"/>
    </row>
    <row r="25" spans="2:18" ht="15" customHeight="1">
      <c r="B25" s="25" t="s">
        <v>11</v>
      </c>
      <c r="C25" s="46">
        <v>620</v>
      </c>
      <c r="D25" s="47">
        <v>3.7593367047915334</v>
      </c>
      <c r="E25" s="46">
        <v>390</v>
      </c>
      <c r="F25" s="47">
        <v>4.563817616244006</v>
      </c>
      <c r="G25" s="46">
        <v>220</v>
      </c>
      <c r="H25" s="47">
        <v>2.877426763483858</v>
      </c>
      <c r="J25" s="111"/>
      <c r="K25" s="111"/>
      <c r="L25" s="111"/>
      <c r="M25" s="111"/>
      <c r="N25" s="111"/>
      <c r="O25" s="111"/>
      <c r="P25" s="111"/>
      <c r="Q25" s="111"/>
      <c r="R25" s="111"/>
    </row>
    <row r="26" spans="2:18" ht="15" customHeight="1">
      <c r="B26" s="25" t="s">
        <v>39</v>
      </c>
      <c r="C26" s="46">
        <v>240</v>
      </c>
      <c r="D26" s="47">
        <v>1.493451772797922</v>
      </c>
      <c r="E26" s="46">
        <v>60</v>
      </c>
      <c r="F26" s="47">
        <v>0.6547970199208409</v>
      </c>
      <c r="G26" s="46">
        <v>190</v>
      </c>
      <c r="H26" s="47">
        <v>2.412824691854343</v>
      </c>
      <c r="J26" s="111"/>
      <c r="K26" s="111"/>
      <c r="L26" s="111"/>
      <c r="M26" s="111"/>
      <c r="N26" s="111"/>
      <c r="O26" s="111"/>
      <c r="P26" s="111"/>
      <c r="Q26" s="111"/>
      <c r="R26" s="111"/>
    </row>
    <row r="27" spans="2:18" ht="15" customHeight="1">
      <c r="B27" s="24" t="s">
        <v>22</v>
      </c>
      <c r="C27" s="66">
        <v>960</v>
      </c>
      <c r="D27" s="67">
        <v>5.86575819555548</v>
      </c>
      <c r="E27" s="66">
        <v>400</v>
      </c>
      <c r="F27" s="67">
        <v>4.6510052881088715</v>
      </c>
      <c r="G27" s="66">
        <v>560</v>
      </c>
      <c r="H27" s="67">
        <v>7.1974276609942</v>
      </c>
      <c r="J27" s="111"/>
      <c r="K27" s="111"/>
      <c r="L27" s="111"/>
      <c r="M27" s="111"/>
      <c r="N27" s="111"/>
      <c r="O27" s="111"/>
      <c r="P27" s="111"/>
      <c r="Q27" s="111"/>
      <c r="R27" s="111"/>
    </row>
    <row r="28" spans="2:18" ht="15" customHeight="1">
      <c r="B28" s="25" t="s">
        <v>17</v>
      </c>
      <c r="C28" s="46">
        <v>440</v>
      </c>
      <c r="D28" s="47">
        <v>2.689592122512825</v>
      </c>
      <c r="E28" s="46">
        <v>260</v>
      </c>
      <c r="F28" s="47">
        <v>3.0329533390328915</v>
      </c>
      <c r="G28" s="46">
        <v>180</v>
      </c>
      <c r="H28" s="47">
        <v>2.3131833525871097</v>
      </c>
      <c r="J28" s="111"/>
      <c r="K28" s="111"/>
      <c r="L28" s="111"/>
      <c r="M28" s="111"/>
      <c r="N28" s="111"/>
      <c r="O28" s="111"/>
      <c r="P28" s="111"/>
      <c r="Q28" s="111"/>
      <c r="R28" s="111"/>
    </row>
    <row r="29" spans="2:18" ht="15" customHeight="1">
      <c r="B29" s="25" t="s">
        <v>55</v>
      </c>
      <c r="C29" s="46">
        <v>400</v>
      </c>
      <c r="D29" s="47">
        <v>2.4198233056788183</v>
      </c>
      <c r="E29" s="46">
        <v>100</v>
      </c>
      <c r="F29" s="47">
        <v>1.1352622858397257</v>
      </c>
      <c r="G29" s="46">
        <v>300</v>
      </c>
      <c r="H29" s="47">
        <v>3.828019718402963</v>
      </c>
      <c r="J29" s="111"/>
      <c r="K29" s="111"/>
      <c r="L29" s="111"/>
      <c r="M29" s="111"/>
      <c r="N29" s="111"/>
      <c r="O29" s="111"/>
      <c r="P29" s="111"/>
      <c r="Q29" s="111"/>
      <c r="R29" s="111"/>
    </row>
    <row r="30" spans="2:18" ht="15" customHeight="1">
      <c r="B30" s="25" t="s">
        <v>12</v>
      </c>
      <c r="C30" s="46">
        <v>120</v>
      </c>
      <c r="D30" s="47">
        <v>0.7563427673638373</v>
      </c>
      <c r="E30" s="46">
        <v>40</v>
      </c>
      <c r="F30" s="47">
        <v>0.48278966323625405</v>
      </c>
      <c r="G30" s="46">
        <v>80</v>
      </c>
      <c r="H30" s="47">
        <v>1.0562245900041272</v>
      </c>
      <c r="J30" s="111"/>
      <c r="K30" s="111"/>
      <c r="L30" s="111"/>
      <c r="M30" s="111"/>
      <c r="N30" s="111"/>
      <c r="O30" s="111"/>
      <c r="P30" s="111"/>
      <c r="Q30" s="111"/>
      <c r="R30" s="111"/>
    </row>
    <row r="31" spans="2:18" ht="24.75" customHeight="1">
      <c r="B31" s="23" t="s">
        <v>41</v>
      </c>
      <c r="C31" s="43">
        <v>140</v>
      </c>
      <c r="D31" s="54">
        <v>0.8274595697169768</v>
      </c>
      <c r="E31" s="43">
        <v>50</v>
      </c>
      <c r="F31" s="54">
        <v>0.5473562455033807</v>
      </c>
      <c r="G31" s="43">
        <v>90</v>
      </c>
      <c r="H31" s="54">
        <v>1.1345220527425808</v>
      </c>
      <c r="J31" s="111"/>
      <c r="K31" s="111"/>
      <c r="L31" s="111"/>
      <c r="M31" s="111"/>
      <c r="N31" s="111"/>
      <c r="O31" s="111"/>
      <c r="P31" s="111"/>
      <c r="Q31" s="111"/>
      <c r="R31" s="111"/>
    </row>
    <row r="32" spans="2:18" ht="18" customHeight="1">
      <c r="B32" s="26" t="s">
        <v>42</v>
      </c>
      <c r="C32" s="43">
        <v>70</v>
      </c>
      <c r="D32" s="54">
        <v>0.42398365807947624</v>
      </c>
      <c r="E32" s="43">
        <v>30</v>
      </c>
      <c r="F32" s="54">
        <v>0.3282068702681286</v>
      </c>
      <c r="G32" s="43">
        <v>40</v>
      </c>
      <c r="H32" s="54">
        <v>0.5289786929086319</v>
      </c>
      <c r="J32" s="111"/>
      <c r="K32" s="111"/>
      <c r="L32" s="111"/>
      <c r="M32" s="111"/>
      <c r="N32" s="111"/>
      <c r="O32" s="111"/>
      <c r="P32" s="111"/>
      <c r="Q32" s="111"/>
      <c r="R32" s="111"/>
    </row>
    <row r="33" spans="2:8" ht="131.25" customHeight="1">
      <c r="B33" s="154" t="s">
        <v>333</v>
      </c>
      <c r="C33" s="155"/>
      <c r="D33" s="155"/>
      <c r="E33" s="155"/>
      <c r="F33" s="155"/>
      <c r="G33" s="155"/>
      <c r="H33" s="155"/>
    </row>
    <row r="34" spans="2:8" ht="11.25">
      <c r="B34" s="1"/>
      <c r="C34" s="2"/>
      <c r="D34" s="2"/>
      <c r="E34" s="2"/>
      <c r="F34" s="2"/>
      <c r="G34" s="2"/>
      <c r="H34" s="2"/>
    </row>
    <row r="35" spans="2:8" ht="11.25">
      <c r="B35" s="1"/>
      <c r="C35" s="2"/>
      <c r="D35" s="2"/>
      <c r="E35" s="2"/>
      <c r="F35" s="2"/>
      <c r="G35" s="2"/>
      <c r="H35" s="2"/>
    </row>
    <row r="36" spans="2:8" ht="11.25">
      <c r="B36" s="2"/>
      <c r="C36" s="2"/>
      <c r="D36" s="2"/>
      <c r="E36" s="2"/>
      <c r="F36" s="2"/>
      <c r="G36" s="2"/>
      <c r="H36" s="2"/>
    </row>
    <row r="37" spans="2:8" ht="11.25">
      <c r="B37" s="2"/>
      <c r="C37" s="2"/>
      <c r="D37" s="2"/>
      <c r="E37" s="2"/>
      <c r="F37" s="2"/>
      <c r="G37" s="2"/>
      <c r="H37" s="2"/>
    </row>
    <row r="38" spans="2:8" ht="11.25">
      <c r="B38" s="2"/>
      <c r="C38" s="2"/>
      <c r="D38" s="2"/>
      <c r="E38" s="2"/>
      <c r="F38" s="2"/>
      <c r="G38" s="2"/>
      <c r="H38" s="2"/>
    </row>
    <row r="39" spans="2:8" ht="11.25">
      <c r="B39" s="2"/>
      <c r="C39" s="2"/>
      <c r="D39" s="2"/>
      <c r="E39" s="2"/>
      <c r="F39" s="2"/>
      <c r="G39" s="2"/>
      <c r="H39" s="2"/>
    </row>
    <row r="40" spans="2:8" ht="11.25">
      <c r="B40" s="2"/>
      <c r="C40" s="2"/>
      <c r="D40" s="2"/>
      <c r="E40" s="2"/>
      <c r="F40" s="2"/>
      <c r="G40" s="2"/>
      <c r="H40" s="2"/>
    </row>
    <row r="41" spans="2:8" ht="11.25">
      <c r="B41" s="2"/>
      <c r="C41" s="2"/>
      <c r="D41" s="2"/>
      <c r="E41" s="2"/>
      <c r="F41" s="2"/>
      <c r="G41" s="2"/>
      <c r="H41" s="2"/>
    </row>
    <row r="42" spans="2:8" ht="11.25">
      <c r="B42" s="2"/>
      <c r="C42" s="2"/>
      <c r="D42" s="2"/>
      <c r="E42" s="2"/>
      <c r="F42" s="2"/>
      <c r="G42" s="2"/>
      <c r="H42" s="2"/>
    </row>
    <row r="43" ht="11.25">
      <c r="C43" s="2"/>
    </row>
  </sheetData>
  <sheetProtection/>
  <mergeCells count="6">
    <mergeCell ref="C3:D3"/>
    <mergeCell ref="E3:F3"/>
    <mergeCell ref="G3:H3"/>
    <mergeCell ref="B2:H2"/>
    <mergeCell ref="B33:H33"/>
    <mergeCell ref="B3:B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B1:K32"/>
  <sheetViews>
    <sheetView showGridLines="0" tabSelected="1" zoomScalePageLayoutView="0" workbookViewId="0" topLeftCell="A1">
      <selection activeCell="H33" sqref="H33"/>
    </sheetView>
  </sheetViews>
  <sheetFormatPr defaultColWidth="10.8515625" defaultRowHeight="12.75"/>
  <cols>
    <col min="1" max="1" width="3.421875" style="4" customWidth="1"/>
    <col min="2" max="2" width="12.7109375" style="4" customWidth="1"/>
    <col min="3" max="3" width="13.8515625" style="4" customWidth="1"/>
    <col min="4" max="5" width="14.8515625" style="4" customWidth="1"/>
    <col min="6" max="16384" width="10.8515625" style="4" customWidth="1"/>
  </cols>
  <sheetData>
    <row r="1" spans="3:5" ht="11.25">
      <c r="C1" s="6"/>
      <c r="D1" s="6"/>
      <c r="E1" s="6"/>
    </row>
    <row r="2" spans="2:11" ht="18" customHeight="1">
      <c r="B2" s="184" t="s">
        <v>181</v>
      </c>
      <c r="C2" s="184"/>
      <c r="D2" s="184"/>
      <c r="E2" s="184"/>
      <c r="F2" s="7"/>
      <c r="G2" s="8"/>
      <c r="H2" s="8"/>
      <c r="I2" s="8"/>
      <c r="J2" s="8"/>
      <c r="K2" s="8"/>
    </row>
    <row r="3" spans="2:11" ht="18" customHeight="1">
      <c r="B3" s="117"/>
      <c r="C3" s="117"/>
      <c r="D3" s="117"/>
      <c r="E3" s="185" t="s">
        <v>334</v>
      </c>
      <c r="F3" s="7"/>
      <c r="G3" s="8"/>
      <c r="H3" s="8"/>
      <c r="I3" s="8"/>
      <c r="J3" s="8"/>
      <c r="K3" s="8"/>
    </row>
    <row r="4" spans="2:11" ht="15" customHeight="1">
      <c r="B4" s="100" t="s">
        <v>30</v>
      </c>
      <c r="C4" s="101" t="s">
        <v>0</v>
      </c>
      <c r="D4" s="100" t="s">
        <v>2</v>
      </c>
      <c r="E4" s="101" t="s">
        <v>1</v>
      </c>
      <c r="F4" s="8"/>
      <c r="G4" s="8"/>
      <c r="H4" s="8"/>
      <c r="I4" s="8"/>
      <c r="J4" s="8"/>
      <c r="K4" s="8"/>
    </row>
    <row r="5" spans="2:11" ht="15" customHeight="1">
      <c r="B5" s="112">
        <v>1926</v>
      </c>
      <c r="C5" s="102">
        <v>34.791032577247556</v>
      </c>
      <c r="D5" s="102">
        <v>27.363332313553272</v>
      </c>
      <c r="E5" s="102">
        <v>41.78164418438776</v>
      </c>
      <c r="F5" s="8"/>
      <c r="G5" s="8"/>
      <c r="H5" s="8"/>
      <c r="I5" s="8"/>
      <c r="J5" s="8"/>
      <c r="K5" s="8"/>
    </row>
    <row r="6" spans="2:11" ht="15" customHeight="1">
      <c r="B6" s="112">
        <v>1927</v>
      </c>
      <c r="C6" s="102"/>
      <c r="D6" s="102"/>
      <c r="E6" s="102"/>
      <c r="F6" s="8"/>
      <c r="G6" s="8"/>
      <c r="H6" s="8"/>
      <c r="I6" s="8"/>
      <c r="J6" s="8"/>
      <c r="K6" s="8"/>
    </row>
    <row r="7" spans="2:11" ht="15" customHeight="1">
      <c r="B7" s="112">
        <v>1928</v>
      </c>
      <c r="C7" s="102">
        <v>34.017900448974764</v>
      </c>
      <c r="D7" s="102">
        <v>26.122682361758976</v>
      </c>
      <c r="E7" s="102">
        <v>41.6717938906545</v>
      </c>
      <c r="F7" s="8"/>
      <c r="G7" s="8"/>
      <c r="H7" s="8"/>
      <c r="I7" s="8"/>
      <c r="J7" s="8"/>
      <c r="K7" s="8"/>
    </row>
    <row r="8" spans="2:11" ht="15" customHeight="1">
      <c r="B8" s="112">
        <v>1929</v>
      </c>
      <c r="C8" s="102"/>
      <c r="D8" s="102"/>
      <c r="E8" s="102"/>
      <c r="F8" s="88"/>
      <c r="G8" s="8"/>
      <c r="H8" s="8"/>
      <c r="I8" s="8"/>
      <c r="J8" s="8"/>
      <c r="K8" s="8"/>
    </row>
    <row r="9" spans="2:11" ht="15" customHeight="1">
      <c r="B9" s="112">
        <v>1930</v>
      </c>
      <c r="C9" s="102">
        <v>34.07255381911048</v>
      </c>
      <c r="D9" s="102">
        <v>27.965667996250275</v>
      </c>
      <c r="E9" s="102">
        <v>39.736349620798585</v>
      </c>
      <c r="F9" s="8"/>
      <c r="G9" s="8"/>
      <c r="H9" s="8"/>
      <c r="I9" s="8"/>
      <c r="J9" s="8"/>
      <c r="K9" s="8"/>
    </row>
    <row r="10" spans="2:11" ht="15" customHeight="1">
      <c r="B10" s="112">
        <v>1931</v>
      </c>
      <c r="C10" s="102"/>
      <c r="D10" s="102"/>
      <c r="E10" s="102"/>
      <c r="F10" s="8"/>
      <c r="G10" s="8"/>
      <c r="H10" s="8"/>
      <c r="I10" s="8"/>
      <c r="J10" s="8"/>
      <c r="K10" s="8"/>
    </row>
    <row r="11" spans="2:11" ht="15" customHeight="1">
      <c r="B11" s="112">
        <v>1932</v>
      </c>
      <c r="C11" s="102">
        <v>33.71474598082467</v>
      </c>
      <c r="D11" s="102">
        <v>27.68483438700322</v>
      </c>
      <c r="E11" s="102">
        <v>39.23519921957397</v>
      </c>
      <c r="F11" s="8"/>
      <c r="G11" s="8"/>
      <c r="H11" s="8"/>
      <c r="I11" s="8"/>
      <c r="J11" s="8"/>
      <c r="K11" s="8"/>
    </row>
    <row r="12" spans="2:11" ht="15" customHeight="1">
      <c r="B12" s="112">
        <v>1933</v>
      </c>
      <c r="C12" s="102"/>
      <c r="D12" s="102"/>
      <c r="E12" s="102"/>
      <c r="F12" s="8"/>
      <c r="G12" s="8"/>
      <c r="H12" s="8"/>
      <c r="I12" s="8"/>
      <c r="J12" s="8"/>
      <c r="K12" s="8"/>
    </row>
    <row r="13" spans="2:11" ht="15" customHeight="1">
      <c r="B13" s="112">
        <v>1934</v>
      </c>
      <c r="C13" s="102">
        <v>34.19298754755273</v>
      </c>
      <c r="D13" s="102">
        <v>28.005588517265238</v>
      </c>
      <c r="E13" s="102">
        <v>39.86745597478641</v>
      </c>
      <c r="F13" s="8"/>
      <c r="G13" s="8"/>
      <c r="H13" s="8"/>
      <c r="I13" s="8"/>
      <c r="J13" s="8"/>
      <c r="K13" s="8"/>
    </row>
    <row r="14" spans="2:11" ht="15" customHeight="1">
      <c r="B14" s="112">
        <v>1935</v>
      </c>
      <c r="C14" s="102"/>
      <c r="D14" s="102"/>
      <c r="E14" s="102"/>
      <c r="F14" s="8"/>
      <c r="G14" s="8"/>
      <c r="H14" s="8"/>
      <c r="I14" s="8"/>
      <c r="J14" s="8"/>
      <c r="K14" s="8"/>
    </row>
    <row r="15" spans="2:11" ht="15" customHeight="1">
      <c r="B15" s="112">
        <v>1936</v>
      </c>
      <c r="C15" s="102">
        <v>32.84028091474709</v>
      </c>
      <c r="D15" s="102">
        <v>28.223317790210782</v>
      </c>
      <c r="E15" s="102">
        <v>36.981261649079904</v>
      </c>
      <c r="F15" s="8"/>
      <c r="G15" s="8"/>
      <c r="H15" s="8"/>
      <c r="I15" s="8"/>
      <c r="J15" s="8"/>
      <c r="K15" s="8"/>
    </row>
    <row r="16" spans="2:11" ht="15" customHeight="1">
      <c r="B16" s="112">
        <v>1937</v>
      </c>
      <c r="C16" s="102"/>
      <c r="D16" s="102"/>
      <c r="E16" s="102"/>
      <c r="F16" s="8"/>
      <c r="G16" s="8"/>
      <c r="H16" s="8"/>
      <c r="I16" s="8"/>
      <c r="J16" s="8"/>
      <c r="K16" s="8"/>
    </row>
    <row r="17" spans="2:11" ht="15" customHeight="1">
      <c r="B17" s="112">
        <v>1938</v>
      </c>
      <c r="C17" s="102">
        <v>33.49684989850619</v>
      </c>
      <c r="D17" s="102">
        <v>28.572519842665116</v>
      </c>
      <c r="E17" s="102">
        <v>37.99671242772742</v>
      </c>
      <c r="F17" s="8"/>
      <c r="G17" s="8"/>
      <c r="H17" s="8"/>
      <c r="I17" s="8"/>
      <c r="J17" s="8"/>
      <c r="K17" s="8"/>
    </row>
    <row r="18" spans="2:5" ht="15" customHeight="1">
      <c r="B18" s="113">
        <v>1939</v>
      </c>
      <c r="C18" s="114"/>
      <c r="D18" s="114"/>
      <c r="E18" s="114"/>
    </row>
    <row r="19" spans="2:5" ht="15" customHeight="1">
      <c r="B19" s="113">
        <v>1940</v>
      </c>
      <c r="C19" s="114">
        <v>33.43041541197093</v>
      </c>
      <c r="D19" s="114">
        <v>29.30632151765901</v>
      </c>
      <c r="E19" s="114">
        <v>37.134136747670375</v>
      </c>
    </row>
    <row r="20" spans="2:5" ht="15" customHeight="1">
      <c r="B20" s="113">
        <v>1941</v>
      </c>
      <c r="C20" s="114"/>
      <c r="D20" s="114"/>
      <c r="E20" s="114"/>
    </row>
    <row r="21" spans="2:5" ht="15" customHeight="1">
      <c r="B21" s="113">
        <v>1942</v>
      </c>
      <c r="C21" s="114">
        <v>32.595503117888256</v>
      </c>
      <c r="D21" s="114">
        <v>28.198649624355767</v>
      </c>
      <c r="E21" s="114">
        <v>36.60340377477875</v>
      </c>
    </row>
    <row r="22" spans="2:5" ht="15" customHeight="1">
      <c r="B22" s="113">
        <v>1943</v>
      </c>
      <c r="C22" s="114"/>
      <c r="D22" s="114"/>
      <c r="E22" s="114"/>
    </row>
    <row r="23" spans="2:5" ht="15" customHeight="1">
      <c r="B23" s="113">
        <v>1944</v>
      </c>
      <c r="C23" s="114">
        <v>33.26250454976869</v>
      </c>
      <c r="D23" s="114">
        <v>28.832976036485814</v>
      </c>
      <c r="E23" s="114">
        <v>37.451480823146746</v>
      </c>
    </row>
    <row r="24" spans="2:5" ht="15" customHeight="1">
      <c r="B24" s="113">
        <v>1945</v>
      </c>
      <c r="C24" s="114"/>
      <c r="D24" s="114"/>
      <c r="E24" s="114"/>
    </row>
    <row r="25" spans="2:5" ht="15" customHeight="1">
      <c r="B25" s="113">
        <v>1946</v>
      </c>
      <c r="C25" s="114">
        <v>34.636649189233474</v>
      </c>
      <c r="D25" s="114">
        <v>29.687279066834854</v>
      </c>
      <c r="E25" s="114">
        <v>39.4978120045442</v>
      </c>
    </row>
    <row r="26" spans="2:6" ht="15" customHeight="1">
      <c r="B26" s="113">
        <v>1947</v>
      </c>
      <c r="C26" s="114">
        <v>35.49337045143378</v>
      </c>
      <c r="D26" s="114">
        <v>30.20657837462427</v>
      </c>
      <c r="E26" s="114">
        <v>40.73419269958964</v>
      </c>
      <c r="F26" s="116"/>
    </row>
    <row r="27" spans="2:6" ht="15" customHeight="1">
      <c r="B27" s="113">
        <v>1948</v>
      </c>
      <c r="C27" s="114">
        <v>35.99965082597214</v>
      </c>
      <c r="D27" s="114">
        <v>30.68639329691441</v>
      </c>
      <c r="E27" s="114">
        <v>41.32295931113682</v>
      </c>
      <c r="F27" s="116"/>
    </row>
    <row r="28" spans="2:5" ht="15" customHeight="1">
      <c r="B28" s="113">
        <v>1949</v>
      </c>
      <c r="C28" s="114">
        <v>36.59938713859551</v>
      </c>
      <c r="D28" s="114">
        <v>30.90753924994803</v>
      </c>
      <c r="E28" s="114">
        <v>42.48635606118603</v>
      </c>
    </row>
    <row r="29" spans="2:5" ht="15" customHeight="1">
      <c r="B29" s="113">
        <v>1950</v>
      </c>
      <c r="C29" s="114">
        <v>36.57224809614817</v>
      </c>
      <c r="D29" s="114">
        <v>30.847289716535535</v>
      </c>
      <c r="E29" s="114">
        <v>42.55334200908531</v>
      </c>
    </row>
    <row r="30" spans="2:5" ht="15" customHeight="1">
      <c r="B30" s="113">
        <v>1951</v>
      </c>
      <c r="C30" s="114">
        <v>35.38668883399065</v>
      </c>
      <c r="D30" s="114">
        <v>29.688424890899256</v>
      </c>
      <c r="E30" s="114">
        <v>41.48679203537719</v>
      </c>
    </row>
    <row r="31" spans="2:5" ht="15" customHeight="1">
      <c r="B31" s="113">
        <v>1952</v>
      </c>
      <c r="C31" s="115">
        <v>36.18652110577333</v>
      </c>
      <c r="D31" s="115">
        <v>30.684577191088913</v>
      </c>
      <c r="E31" s="115">
        <v>42.04329811107159</v>
      </c>
    </row>
    <row r="32" spans="2:5" ht="109.5" customHeight="1">
      <c r="B32" s="118" t="s">
        <v>335</v>
      </c>
      <c r="C32" s="119"/>
      <c r="D32" s="119"/>
      <c r="E32" s="119"/>
    </row>
  </sheetData>
  <sheetProtection/>
  <mergeCells count="2">
    <mergeCell ref="B32:E32"/>
    <mergeCell ref="B2:E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BARKA-ADOUM, Djibrine</dc:creator>
  <cp:keywords/>
  <dc:description/>
  <cp:lastModifiedBy>Mathilde D</cp:lastModifiedBy>
  <dcterms:created xsi:type="dcterms:W3CDTF">2014-03-26T09:55:49Z</dcterms:created>
  <dcterms:modified xsi:type="dcterms:W3CDTF">2020-06-09T08:12:40Z</dcterms:modified>
  <cp:category/>
  <cp:version/>
  <cp:contentType/>
  <cp:contentStatus/>
</cp:coreProperties>
</file>