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758" activeTab="0"/>
  </bookViews>
  <sheets>
    <sheet name="Tableau 1" sheetId="1" r:id="rId1"/>
    <sheet name="Graphique 1a" sheetId="2" r:id="rId2"/>
    <sheet name="Graphique 1b" sheetId="3" r:id="rId3"/>
    <sheet name="Graphique 1c" sheetId="4" r:id="rId4"/>
    <sheet name="Tableau 2" sheetId="5" r:id="rId5"/>
    <sheet name="Tableau 3" sheetId="6" r:id="rId6"/>
    <sheet name="Tableau 4a1" sheetId="7" r:id="rId7"/>
    <sheet name="tableau 4a2" sheetId="8" r:id="rId8"/>
    <sheet name="tableau 4b1" sheetId="9" r:id="rId9"/>
    <sheet name="tableau 4b2" sheetId="10" r:id="rId10"/>
    <sheet name="tableau 4c1" sheetId="11" r:id="rId11"/>
    <sheet name="Tableau 4c2" sheetId="12" r:id="rId12"/>
    <sheet name="tableau 4d1" sheetId="13" r:id="rId13"/>
    <sheet name="tableau 4d2" sheetId="14" r:id="rId14"/>
    <sheet name="Tableau 4e1" sheetId="15" r:id="rId15"/>
    <sheet name="tableau 4e2" sheetId="16" r:id="rId16"/>
    <sheet name="tableau 4f1" sheetId="17" r:id="rId17"/>
    <sheet name="tableau 4f2" sheetId="18" r:id="rId18"/>
    <sheet name="tableau 4g1" sheetId="19" r:id="rId19"/>
    <sheet name="tableau 4g2" sheetId="20" r:id="rId20"/>
    <sheet name="Tableau 5a" sheetId="21" r:id="rId21"/>
    <sheet name="Tableau 5b" sheetId="22" r:id="rId22"/>
    <sheet name="Tableau 6" sheetId="23" r:id="rId23"/>
    <sheet name="Tableau 7a1" sheetId="24" r:id="rId24"/>
    <sheet name="tableau 7a2" sheetId="25" r:id="rId25"/>
    <sheet name="tableau 7b1" sheetId="26" r:id="rId26"/>
    <sheet name="tableau 7b2" sheetId="27" r:id="rId27"/>
    <sheet name="Tableau 7c1" sheetId="28" r:id="rId28"/>
    <sheet name="tableau 7c2" sheetId="29" r:id="rId29"/>
    <sheet name="tableau 7d1" sheetId="30" r:id="rId30"/>
    <sheet name="tableau 7d2" sheetId="31" r:id="rId31"/>
    <sheet name="Tableau 7e1" sheetId="32" r:id="rId32"/>
    <sheet name="tableau 7e2" sheetId="33" r:id="rId33"/>
    <sheet name="Tableau 7f1" sheetId="34" r:id="rId34"/>
    <sheet name="tableau 7f2" sheetId="35" r:id="rId35"/>
    <sheet name="tableau 7g1" sheetId="36" r:id="rId36"/>
    <sheet name="tableau 7g2" sheetId="37" r:id="rId37"/>
    <sheet name="Tableau 7h1" sheetId="38" r:id="rId38"/>
    <sheet name="tableau 7h2" sheetId="39" r:id="rId39"/>
    <sheet name="tableau 7i1" sheetId="40" r:id="rId40"/>
    <sheet name="tableau 7i2" sheetId="41" r:id="rId41"/>
    <sheet name="Tableau 7j1" sheetId="42" r:id="rId42"/>
    <sheet name="tableau 7j2" sheetId="43" r:id="rId43"/>
    <sheet name="tableau 7k1" sheetId="44" r:id="rId44"/>
    <sheet name="tableau 7k2" sheetId="45" r:id="rId45"/>
    <sheet name="tableau 7l1" sheetId="46" r:id="rId46"/>
    <sheet name="Tableau 7l2" sheetId="47" r:id="rId47"/>
    <sheet name="tableau 7m1" sheetId="48" r:id="rId48"/>
    <sheet name="tableau 7m2" sheetId="49" r:id="rId49"/>
    <sheet name="tableau 7n1" sheetId="50" r:id="rId50"/>
    <sheet name="tableau 7n2" sheetId="51" r:id="rId51"/>
    <sheet name="Annexe 3" sheetId="52" r:id="rId52"/>
  </sheets>
  <definedNames>
    <definedName name="_ftn1" localSheetId="4">'Tableau 2'!#REF!</definedName>
    <definedName name="_ftnref1" localSheetId="4">'Tableau 2'!$A$84</definedName>
  </definedNames>
  <calcPr fullCalcOnLoad="1"/>
</workbook>
</file>

<file path=xl/sharedStrings.xml><?xml version="1.0" encoding="utf-8"?>
<sst xmlns="http://schemas.openxmlformats.org/spreadsheetml/2006/main" count="3738" uniqueCount="842">
  <si>
    <t xml:space="preserve">REGION </t>
  </si>
  <si>
    <t>DEPARTEMENT</t>
  </si>
  <si>
    <t>Nombre de certificats reçus</t>
  </si>
  <si>
    <t>Taux de couverture (en %)</t>
  </si>
  <si>
    <t>ILE DE 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</si>
  <si>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</si>
  <si>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</si>
  <si>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</si>
  <si>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</si>
  <si>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</si>
  <si>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</si>
  <si>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</si>
  <si>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</si>
  <si>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CHAMPAGNE-ARDENNE</t>
  </si>
  <si>
    <t>Ardennes</t>
  </si>
  <si>
    <t>Aube</t>
  </si>
  <si>
    <t>Marne</t>
  </si>
  <si>
    <t>Haute-Marne</t>
  </si>
  <si>
    <t>PICARDIE</t>
  </si>
  <si>
    <t>Aisne</t>
  </si>
  <si>
    <t>Oise</t>
  </si>
  <si>
    <t>Somme</t>
  </si>
  <si>
    <t>HAUTE-NORMANDIE</t>
  </si>
  <si>
    <t>Eure</t>
  </si>
  <si>
    <t>Seine-Maritime</t>
  </si>
  <si>
    <t>CENTRE</t>
  </si>
  <si>
    <t>Cher</t>
  </si>
  <si>
    <t>Eure-et-Loir</t>
  </si>
  <si>
    <t>Indre</t>
  </si>
  <si>
    <t>Indre-et-Loire</t>
  </si>
  <si>
    <t>Loir-et-Cher</t>
  </si>
  <si>
    <t>Loiret</t>
  </si>
  <si>
    <t>BASSE-NORMANDIE</t>
  </si>
  <si>
    <t>Calvados</t>
  </si>
  <si>
    <t>Manche</t>
  </si>
  <si>
    <t>Orne</t>
  </si>
  <si>
    <t>BOURGOGNE</t>
  </si>
  <si>
    <t>Côte-d'Or</t>
  </si>
  <si>
    <t>Nièvre</t>
  </si>
  <si>
    <t>Saône-et-Loire</t>
  </si>
  <si>
    <t>Yonne</t>
  </si>
  <si>
    <t>NORD-PAS-DE-CALAIS</t>
  </si>
  <si>
    <t>Nord</t>
  </si>
  <si>
    <t>Pas-de-Calais</t>
  </si>
  <si>
    <t>LORRAINE</t>
  </si>
  <si>
    <t>Meurthe-et-Moselle</t>
  </si>
  <si>
    <t>Meuse</t>
  </si>
  <si>
    <t>Moselle</t>
  </si>
  <si>
    <t>Vosges</t>
  </si>
  <si>
    <t>ALSACE</t>
  </si>
  <si>
    <t>Bas-Rhin</t>
  </si>
  <si>
    <t>Haut-Rhin</t>
  </si>
  <si>
    <t>FRANCHE-COMTE</t>
  </si>
  <si>
    <t>Doubs</t>
  </si>
  <si>
    <t>Jura</t>
  </si>
  <si>
    <t>Haute-Saône</t>
  </si>
  <si>
    <t>Territoire de Belfort</t>
  </si>
  <si>
    <t>PAYS DE LA LOIRE</t>
  </si>
  <si>
    <t>Loire-Atlantique</t>
  </si>
  <si>
    <t>Maine-et-Loire</t>
  </si>
  <si>
    <t>Mayenne</t>
  </si>
  <si>
    <t>Sarthe</t>
  </si>
  <si>
    <t>Vendée</t>
  </si>
  <si>
    <t>BRETAGNE</t>
  </si>
  <si>
    <t>Côtes-d'Armor</t>
  </si>
  <si>
    <t>Finistère</t>
  </si>
  <si>
    <t>Ille-et-Vilaine</t>
  </si>
  <si>
    <t>Morbihan</t>
  </si>
  <si>
    <t>POITOU-CHARENTE</t>
  </si>
  <si>
    <t>Charente</t>
  </si>
  <si>
    <t>Charente-Maritime</t>
  </si>
  <si>
    <t>Deux-Sèvres</t>
  </si>
  <si>
    <t>Vienne</t>
  </si>
  <si>
    <t>AQUITAINE</t>
  </si>
  <si>
    <t>Dordogne</t>
  </si>
  <si>
    <t>Gironde</t>
  </si>
  <si>
    <t>Landes</t>
  </si>
  <si>
    <t>Lot-et-Garonne</t>
  </si>
  <si>
    <t>Pyrénées-Atlantiques</t>
  </si>
  <si>
    <t>MIDI-PYRENEES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</si>
  <si>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</si>
  <si>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</si>
  <si>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</si>
  <si>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</si>
  <si>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</si>
  <si>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</si>
  <si>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</si>
  <si>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</si>
  <si>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LIMOUSIN</t>
  </si>
  <si>
    <t>Corrèze</t>
  </si>
  <si>
    <t>Creuse</t>
  </si>
  <si>
    <t>Haute-Vienne</t>
  </si>
  <si>
    <t>RHONE-ALPES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</si>
  <si>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</si>
  <si>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</si>
  <si>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</si>
  <si>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</si>
  <si>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</si>
  <si>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</si>
  <si>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</si>
  <si>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</si>
  <si>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AUVERGNE</t>
  </si>
  <si>
    <t>Allier</t>
  </si>
  <si>
    <t>Cantal</t>
  </si>
  <si>
    <t>Haute-Loire</t>
  </si>
  <si>
    <t>Puy-de-Dôme</t>
  </si>
  <si>
    <t>LANGUEDOC-ROUSSILLON</t>
  </si>
  <si>
    <t>Aude</t>
  </si>
  <si>
    <t>Gard</t>
  </si>
  <si>
    <t>Hérault</t>
  </si>
  <si>
    <t>Lozère</t>
  </si>
  <si>
    <t>Pyrénées-Orientales</t>
  </si>
  <si>
    <t>PROVENCE-ALPES-COTE-D'AZUR</t>
  </si>
  <si>
    <t>Alpes-de-Haute-Provence</t>
  </si>
  <si>
    <t>Hautes-Alpes</t>
  </si>
  <si>
    <t>Alpes-Maritimes</t>
  </si>
  <si>
    <t>Bouches-du-Rhône</t>
  </si>
  <si>
    <t>Var</t>
  </si>
  <si>
    <t>Vaucluse</t>
  </si>
  <si>
    <t>CORSE</t>
  </si>
  <si>
    <t>Corse-du-Sud</t>
  </si>
  <si>
    <t>2A</t>
  </si>
  <si>
    <t>Haute-Corse</t>
  </si>
  <si>
    <t>2B</t>
  </si>
  <si>
    <t>DOM</t>
  </si>
  <si>
    <t>Guadeloupe</t>
  </si>
  <si>
    <t>Martinique</t>
  </si>
  <si>
    <t>Guyane</t>
  </si>
  <si>
    <t>La Réunion</t>
  </si>
  <si>
    <t>France ENTIERE</t>
  </si>
  <si>
    <t>08</t>
  </si>
  <si>
    <t>09</t>
  </si>
  <si>
    <t>03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</si>
  <si>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</si>
  <si>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</si>
  <si>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</si>
  <si>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</si>
  <si>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Année d"accouchement  / Année d'examen</t>
  </si>
  <si>
    <t>" ","0","00","????", "N","INDE"</t>
  </si>
  <si>
    <t>" "</t>
  </si>
  <si>
    <t>"1", "01", "2001"</t>
  </si>
  <si>
    <t>"2001"</t>
  </si>
  <si>
    <t>"2", "02", 2002"</t>
  </si>
  <si>
    <t>"2002"</t>
  </si>
  <si>
    <t>…</t>
  </si>
  <si>
    <t>"2017"</t>
  </si>
  <si>
    <t>"2007"</t>
  </si>
  <si>
    <t>"1008", "2080", "2208"</t>
  </si>
  <si>
    <t>"2008"</t>
  </si>
  <si>
    <t>Si on a 2 chiffres différents de "00"</t>
  </si>
  <si>
    <t>Alors année = "20" + " les 2 chiffres</t>
  </si>
  <si>
    <t>"120","220","320","420","520","1200", "2068","2078","2088"</t>
  </si>
  <si>
    <t>"2008 "</t>
  </si>
  <si>
    <t>Si année &gt; 2100 ou année &lt; 1900</t>
  </si>
  <si>
    <t>Alors année = " "</t>
  </si>
  <si>
    <t>"2089", "2099","2209'</t>
  </si>
  <si>
    <t>"2009"</t>
  </si>
  <si>
    <t>si année examen différente de 2009</t>
  </si>
  <si>
    <t>Alors année examen = " "</t>
  </si>
  <si>
    <t>"10081222","10081217"</t>
  </si>
  <si>
    <t>Année de naissance de la mère</t>
  </si>
  <si>
    <t>"","0","3","6","7","8","03","06","07","08","????","N","2001",</t>
  </si>
  <si>
    <t>"2004","2005","2006","2007","2009","2008","4","1908","IN",</t>
  </si>
  <si>
    <t>"2722"</t>
  </si>
  <si>
    <t>"1678"</t>
  </si>
  <si>
    <t>"1978"</t>
  </si>
  <si>
    <t>"1874"</t>
  </si>
  <si>
    <t>"1974"</t>
  </si>
  <si>
    <t>Alors année = "19" + " les 2 chiffres</t>
  </si>
  <si>
    <t>"983"</t>
  </si>
  <si>
    <t>"1983"</t>
  </si>
  <si>
    <t>si année aberrante mais comprise entre 1900 et 2100 (ex. "1908", "2001",2008")</t>
  </si>
  <si>
    <t>IMC</t>
  </si>
  <si>
    <t>" ", "I"</t>
  </si>
  <si>
    <t>"N","0",</t>
  </si>
  <si>
    <t>"N"</t>
  </si>
  <si>
    <t>"O", "1"</t>
  </si>
  <si>
    <t>"O"</t>
  </si>
  <si>
    <t>confusion avec indice de masse corporelle</t>
  </si>
  <si>
    <t>Variables ayant les modalités O/N/I</t>
  </si>
  <si>
    <t>" ","B","9"</t>
  </si>
  <si>
    <t>"o", "O", "OUI", "Oui", "1"</t>
  </si>
  <si>
    <t>"0", "Non", "NON", "N", "n"</t>
  </si>
  <si>
    <t>"I"</t>
  </si>
  <si>
    <t>" ","I","9"</t>
  </si>
  <si>
    <t>"0", "Non", "NON", "N"</t>
  </si>
  <si>
    <t>Garde</t>
  </si>
  <si>
    <t>" ","O", "FAUX", "I"</t>
  </si>
  <si>
    <t>"1","N"</t>
  </si>
  <si>
    <t>"2","P"</t>
  </si>
  <si>
    <t xml:space="preserve">"P" </t>
  </si>
  <si>
    <t>"3","C"</t>
  </si>
  <si>
    <t>"C"</t>
  </si>
  <si>
    <t>Profession de la mère et du père</t>
  </si>
  <si>
    <t>"9", "0","I"</t>
  </si>
  <si>
    <t>Examen</t>
  </si>
  <si>
    <t>"01",1","O","Om"</t>
  </si>
  <si>
    <t>"01"</t>
  </si>
  <si>
    <t>"02","2","P","PE"</t>
  </si>
  <si>
    <t>"02"</t>
  </si>
  <si>
    <t>"03","3", "AU", "GY"</t>
  </si>
  <si>
    <t>"03"</t>
  </si>
  <si>
    <t>"04","0","4", "NR","IN"</t>
  </si>
  <si>
    <t>Lieu d’examen</t>
  </si>
  <si>
    <t xml:space="preserve"> "9", "09","05","5","99","C","IN","NR","P"</t>
  </si>
  <si>
    <t>"1","01"</t>
  </si>
  <si>
    <t>"4", "04","A"</t>
  </si>
  <si>
    <t>"04"</t>
  </si>
  <si>
    <t>"H"</t>
  </si>
  <si>
    <t>Mois de naissance mère / Mois d'examen / Mois d'accouchement</t>
  </si>
  <si>
    <t>" ", "0", "00", "N","IN",…</t>
  </si>
  <si>
    <t>1","01"</t>
  </si>
  <si>
    <t>01"</t>
  </si>
  <si>
    <t>"9","09"</t>
  </si>
  <si>
    <t>"09"</t>
  </si>
  <si>
    <t>"10081217","10081222"</t>
  </si>
  <si>
    <t>Département</t>
  </si>
  <si>
    <t>"0","00", "L1",</t>
  </si>
  <si>
    <t>"201"</t>
  </si>
  <si>
    <t>"2A"</t>
  </si>
  <si>
    <t>"202"</t>
  </si>
  <si>
    <t>"2B"</t>
  </si>
  <si>
    <t>"96"</t>
  </si>
  <si>
    <t>"971"</t>
  </si>
  <si>
    <t>"97"</t>
  </si>
  <si>
    <t>"972"</t>
  </si>
  <si>
    <t>"98"</t>
  </si>
  <si>
    <t>"973"</t>
  </si>
  <si>
    <t>"99"</t>
  </si>
  <si>
    <t>"974"</t>
  </si>
  <si>
    <t>"13160","13140"</t>
  </si>
  <si>
    <t>"13"</t>
  </si>
  <si>
    <t>"26110"</t>
  </si>
  <si>
    <t>"26"</t>
  </si>
  <si>
    <t>"30126","30133"</t>
  </si>
  <si>
    <t>"30"</t>
  </si>
  <si>
    <t>Si Dep = "97" et ori_dep = 974</t>
  </si>
  <si>
    <t>dep ="974"</t>
  </si>
  <si>
    <t>Si Dep = "97" et ori_dep = 973</t>
  </si>
  <si>
    <t>dep ="973"</t>
  </si>
  <si>
    <t>Dep = NR et ori_dep = 59</t>
  </si>
  <si>
    <t>dep ="59"</t>
  </si>
  <si>
    <t>Département saisie par stdi sur 5 positions exemple : "44140","44150"</t>
  </si>
  <si>
    <t>Dep = "les 2 premiers caractères" exemple : Dep = "44"</t>
  </si>
  <si>
    <t>Sexe</t>
  </si>
  <si>
    <t>" ", "L", "I"</t>
  </si>
  <si>
    <t>"1",M"</t>
  </si>
  <si>
    <t>"M"</t>
  </si>
  <si>
    <t>"2","F"</t>
  </si>
  <si>
    <t>"F"</t>
  </si>
  <si>
    <t>poids</t>
  </si>
  <si>
    <t>poids&gt;=3 and poids&lt;=20</t>
  </si>
  <si>
    <t>poids = poids*1000</t>
  </si>
  <si>
    <t>poids&gt;=30 and poids&lt;=105</t>
  </si>
  <si>
    <t>poids = poids*100</t>
  </si>
  <si>
    <t>poids&gt;=400 and poids&lt;=2000</t>
  </si>
  <si>
    <t>poids = poids*10</t>
  </si>
  <si>
    <t>poids&gt;=30000 and poids&lt;=100000</t>
  </si>
  <si>
    <t>poids = poids/10</t>
  </si>
  <si>
    <t>taille</t>
  </si>
  <si>
    <t>taille &lt;=1</t>
  </si>
  <si>
    <t>taille = taille * 100</t>
  </si>
  <si>
    <t>taille&gt;=4 and taille&lt;=10</t>
  </si>
  <si>
    <t>taille = taille * 10</t>
  </si>
  <si>
    <t>taille&gt;=400 and taille&lt;=1000</t>
  </si>
  <si>
    <t>taille = taille / 10</t>
  </si>
  <si>
    <t>taille&gt;=4000 and taille&lt;=10000</t>
  </si>
  <si>
    <t>taille = taille / 100</t>
  </si>
  <si>
    <t>"INDE"</t>
  </si>
  <si>
    <t>sein</t>
  </si>
  <si>
    <t>"N", "O", "I","IN"</t>
  </si>
  <si>
    <t>Sein&gt;60</t>
  </si>
  <si>
    <t>sein = " "</t>
  </si>
  <si>
    <t>Activité professionnelle du père et de la mère</t>
  </si>
  <si>
    <t>"0", "8", "N", "Non","I"</t>
  </si>
  <si>
    <t>"1.00", "2.00",…</t>
  </si>
  <si>
    <t>"1", "2"…</t>
  </si>
  <si>
    <t>Nombre d'hospitalisations</t>
  </si>
  <si>
    <t>"I","IN","N","O"</t>
  </si>
  <si>
    <t>Nb enfants ds foyer</t>
  </si>
  <si>
    <t>"IN"</t>
  </si>
  <si>
    <t>Correction avant le traitement de la non-réponse</t>
  </si>
  <si>
    <t>Année de naissance de la mère (an_naiss_m)</t>
  </si>
  <si>
    <t>Si l’age de la mère à l’accouchement n’est pas compris entre 13 et 55 ans</t>
  </si>
  <si>
    <t>Alors on met « an_naiss_m » à vide</t>
  </si>
  <si>
    <t>Poids</t>
  </si>
  <si>
    <t>Si le poids n’est pas compris entre 5 000 et 17 000</t>
  </si>
  <si>
    <t>Alors on met « poids » à vide</t>
  </si>
  <si>
    <t>Taille</t>
  </si>
  <si>
    <t>Si la taille n’est pas comprise entre 55 et 90</t>
  </si>
  <si>
    <t>Alors on met « taille » à vide</t>
  </si>
  <si>
    <t>Nombre d’hospitalisation</t>
  </si>
  <si>
    <t>Si le nombre d’hospitalisation est supérieur à 270</t>
  </si>
  <si>
    <t>Alors on met « hospi » à vide</t>
  </si>
  <si>
    <t>Sein</t>
  </si>
  <si>
    <t>Si la durée d’allaitement est supérieure à 52</t>
  </si>
  <si>
    <t xml:space="preserve">Alors on met « sein » à vide </t>
  </si>
  <si>
    <t xml:space="preserve">Ensemble des variables de vaccination   </t>
  </si>
  <si>
    <t>Mois accouchement</t>
  </si>
  <si>
    <t>Année accouchement</t>
  </si>
  <si>
    <t>Nb enfants vivant au foyer</t>
  </si>
  <si>
    <t>Enfant gardé?</t>
  </si>
  <si>
    <t>Garde tiers</t>
  </si>
  <si>
    <t>Garde ass maternel indpt</t>
  </si>
  <si>
    <t>Garde ass maternel jour et nuit</t>
  </si>
  <si>
    <t>Garde crèche collective</t>
  </si>
  <si>
    <t>Garde crèche familiale</t>
  </si>
  <si>
    <t>Garde crèche parentale</t>
  </si>
  <si>
    <t>Garde pouponnière</t>
  </si>
  <si>
    <t>Garde halte garderie</t>
  </si>
  <si>
    <t>Autre mode de garde</t>
  </si>
  <si>
    <t>Dep résidence mère</t>
  </si>
  <si>
    <t>Mois naissance mère</t>
  </si>
  <si>
    <t>Année naissance mère</t>
  </si>
  <si>
    <t>Profession mère</t>
  </si>
  <si>
    <t>Profession mère codée</t>
  </si>
  <si>
    <t>Activité prof mère</t>
  </si>
  <si>
    <t>Profession père</t>
  </si>
  <si>
    <t>Profession père codée</t>
  </si>
  <si>
    <t>Activité prof père</t>
  </si>
  <si>
    <t>Total</t>
  </si>
  <si>
    <t>Nb dep non répondant</t>
  </si>
  <si>
    <t>Praticien examen</t>
  </si>
  <si>
    <t>Lieu examen</t>
  </si>
  <si>
    <t>Mois examen</t>
  </si>
  <si>
    <t>Année examen</t>
  </si>
  <si>
    <t>Vaccin dtpolio 1 dose</t>
  </si>
  <si>
    <t>Vaccin dtpolio 2 doses</t>
  </si>
  <si>
    <t>Vaccin dtpolio 3 doses</t>
  </si>
  <si>
    <t>Vaccin coqueluche 1 dose</t>
  </si>
  <si>
    <t>Vaccin coqueluche 2 doses</t>
  </si>
  <si>
    <t>Vaccin coqueluche 3 doses</t>
  </si>
  <si>
    <t>Vaccin hemophilius 1 dose</t>
  </si>
  <si>
    <t>Vaccin hemophilius 2 doses</t>
  </si>
  <si>
    <t>Vaccin hemophilius 3 doses</t>
  </si>
  <si>
    <t>Vaccin hepatite B 1 dose</t>
  </si>
  <si>
    <t>Vaccin hepatite B 2 doses</t>
  </si>
  <si>
    <t>Vaccin hepatite B 3 doses</t>
  </si>
  <si>
    <t>Vaccin pneumocoque 1 dose</t>
  </si>
  <si>
    <t>Vaccin pneumocoque 2 doses</t>
  </si>
  <si>
    <t>Vaccin pneumocoque 3 doses</t>
  </si>
  <si>
    <t>BCG fait</t>
  </si>
  <si>
    <t>Taille (en cm)</t>
  </si>
  <si>
    <t>Antécédents renseignés</t>
  </si>
  <si>
    <t>Nb jours hospitalisation</t>
  </si>
  <si>
    <t>Infirmité motrice cérébrale</t>
  </si>
  <si>
    <t>Cardiopathie congénitale</t>
  </si>
  <si>
    <t>Mucoviscidose</t>
  </si>
  <si>
    <t>Luxation de la hanche</t>
  </si>
  <si>
    <t>Maladie de l'hémoglobine</t>
  </si>
  <si>
    <t>Fente labio-palatine</t>
  </si>
  <si>
    <t>Trisomie 21</t>
  </si>
  <si>
    <t>Aberration chromosome</t>
  </si>
  <si>
    <t>Examen œil normal</t>
  </si>
  <si>
    <t>Examen audition normal</t>
  </si>
  <si>
    <t>Risque saturnisme</t>
  </si>
  <si>
    <t>Libellé de la variable</t>
  </si>
  <si>
    <t>Valeurs manquantes</t>
  </si>
  <si>
    <t>Non réponse départementale</t>
  </si>
  <si>
    <t>Imputation de la non réponse par une variable auxiliaire</t>
  </si>
  <si>
    <t>Imputation de la non réponse par une valeur par défaut</t>
  </si>
  <si>
    <t>Non réponse restantes</t>
  </si>
  <si>
    <t>Taux</t>
  </si>
  <si>
    <t>Conditions</t>
  </si>
  <si>
    <t>Enfant gardé</t>
  </si>
  <si>
    <t>N</t>
  </si>
  <si>
    <t>Enf. garde tiers</t>
  </si>
  <si>
    <t>Mode de garde = 'N' si Garde = 'N'</t>
  </si>
  <si>
    <t>Enf. garde pouponnière</t>
  </si>
  <si>
    <t>Enf. garde halte garderie</t>
  </si>
  <si>
    <t>Codage à partir de la profession en clair</t>
  </si>
  <si>
    <t>Activité prof. mère</t>
  </si>
  <si>
    <t>Activité prof. père</t>
  </si>
  <si>
    <t>NR OU Incohérences (InVS)</t>
  </si>
  <si>
    <t>atcd NR et hospi NR</t>
  </si>
  <si>
    <t>Hospi = 0 si atcd = 'N'</t>
  </si>
  <si>
    <t>Spina Bifida</t>
  </si>
  <si>
    <t>Syndrome polymalformatif</t>
  </si>
  <si>
    <t>Durée de l'allaitement au sein</t>
  </si>
  <si>
    <t>Nom de la variable</t>
  </si>
  <si>
    <t>Modalités*</t>
  </si>
  <si>
    <t>Mois de l'accouchement</t>
  </si>
  <si>
    <t>mois_acc</t>
  </si>
  <si>
    <t>01 à 12 pour janvier à décembre</t>
  </si>
  <si>
    <t>Année de l'accouchement</t>
  </si>
  <si>
    <t>an_acc</t>
  </si>
  <si>
    <t>Sexe de l'enfant</t>
  </si>
  <si>
    <t>sexe</t>
  </si>
  <si>
    <t xml:space="preserve">M=masculin, F=féminin </t>
  </si>
  <si>
    <t>garde</t>
  </si>
  <si>
    <t>Mode de Garde par un tiers</t>
  </si>
  <si>
    <t>garde_tiers</t>
  </si>
  <si>
    <t>N= Non, O= Oui</t>
  </si>
  <si>
    <t>garde_am_indep</t>
  </si>
  <si>
    <t xml:space="preserve">N= Non, O= Oui </t>
  </si>
  <si>
    <t>Garde par assistante mater jour et nuit</t>
  </si>
  <si>
    <t>garde_am_j_et_n</t>
  </si>
  <si>
    <t>Garde en crèche collective</t>
  </si>
  <si>
    <t>garde_cr_coll</t>
  </si>
  <si>
    <t>Garde en creche familiale</t>
  </si>
  <si>
    <t>garde_cr_fam</t>
  </si>
  <si>
    <t>Garde en crèche parentale</t>
  </si>
  <si>
    <t>garde_cr_par</t>
  </si>
  <si>
    <t>Garde en pouponnière</t>
  </si>
  <si>
    <t>garde_pou</t>
  </si>
  <si>
    <t>Garde en halte-garderie</t>
  </si>
  <si>
    <t>garde_h_gar</t>
  </si>
  <si>
    <t>Garde en multi_accueil</t>
  </si>
  <si>
    <t>garde_multi</t>
  </si>
  <si>
    <t>garde_autre</t>
  </si>
  <si>
    <t>Département de résidence de la mère</t>
  </si>
  <si>
    <t>dep</t>
  </si>
  <si>
    <t>Mois de naissance de la mère</t>
  </si>
  <si>
    <t>mois_naiss_m</t>
  </si>
  <si>
    <t>an_naiss_m</t>
  </si>
  <si>
    <t>Profession exercée par la mère en clair</t>
  </si>
  <si>
    <t>profm</t>
  </si>
  <si>
    <t>en clair quand disponible</t>
  </si>
  <si>
    <t>Profession exercée par la mère codée</t>
  </si>
  <si>
    <t>profmc</t>
  </si>
  <si>
    <t>Activité professionnelle de la mère</t>
  </si>
  <si>
    <t>activi_prof_mere</t>
  </si>
  <si>
    <t>Profession exercée par le père en clair</t>
  </si>
  <si>
    <t>profp</t>
  </si>
  <si>
    <t>Profession exercée par le père codée</t>
  </si>
  <si>
    <t>profpc</t>
  </si>
  <si>
    <t>Activité professionnelle du père</t>
  </si>
  <si>
    <t>activi_prof_pere</t>
  </si>
  <si>
    <t>Praticien ayant effectué l’examen</t>
  </si>
  <si>
    <t>examen</t>
  </si>
  <si>
    <t>01= omnipraticien, 02= pédiatre,   03= autre</t>
  </si>
  <si>
    <t>Lieu de l’examen</t>
  </si>
  <si>
    <t>lieuexa</t>
  </si>
  <si>
    <t>01=cabinet médical privé, 02= consultation PMI, 03=consultation hospitalière, 04= autre</t>
  </si>
  <si>
    <t>Mois de l'examen</t>
  </si>
  <si>
    <t>mois_exa</t>
  </si>
  <si>
    <t>Année de l'examen</t>
  </si>
  <si>
    <t>an_exa</t>
  </si>
  <si>
    <t>vaccin_coq_1</t>
  </si>
  <si>
    <t>vaccin_coq_2</t>
  </si>
  <si>
    <t>vaccin_coq_3</t>
  </si>
  <si>
    <t>vaccin_hemo_1</t>
  </si>
  <si>
    <t>vaccin_hemo_2</t>
  </si>
  <si>
    <t>vaccin_hemo_3</t>
  </si>
  <si>
    <t>vaccin_hep_1</t>
  </si>
  <si>
    <t>vaccin_hep_2</t>
  </si>
  <si>
    <t>vaccin_hep_3</t>
  </si>
  <si>
    <t>vacbcg</t>
  </si>
  <si>
    <t>N=Non, O=Oui</t>
  </si>
  <si>
    <t>Antécédent renseignés</t>
  </si>
  <si>
    <t>atcd</t>
  </si>
  <si>
    <t xml:space="preserve">Affections actuelles </t>
  </si>
  <si>
    <t>affect</t>
  </si>
  <si>
    <t>Enfant présentant des troubles du sommeil</t>
  </si>
  <si>
    <t>trsom</t>
  </si>
  <si>
    <t>Enfant atteint de spina bifida</t>
  </si>
  <si>
    <t>spina</t>
  </si>
  <si>
    <t>Enfant atteint d’infirmité motrice cérébrale</t>
  </si>
  <si>
    <t>Enfant atteint de cardiopathie congénitale</t>
  </si>
  <si>
    <t>cardio</t>
  </si>
  <si>
    <t>Enfant atteint de mucoviscidose</t>
  </si>
  <si>
    <t>muco</t>
  </si>
  <si>
    <t>Enfant atteint de luxation de la hanche certaine</t>
  </si>
  <si>
    <t>luxhan</t>
  </si>
  <si>
    <t>Enfant atteint de maladie de l’hémoglobine</t>
  </si>
  <si>
    <t>hemo</t>
  </si>
  <si>
    <t>Enfant atteint de fente labio-palatine</t>
  </si>
  <si>
    <t>labio</t>
  </si>
  <si>
    <t>Enfant atteint de syndrome polymalformatif</t>
  </si>
  <si>
    <t>spm</t>
  </si>
  <si>
    <t>Enfant atteint de trisomie 21</t>
  </si>
  <si>
    <t>triso</t>
  </si>
  <si>
    <t>Enfant atteint d’aberration chromosomique
 autre que trisomie 21</t>
  </si>
  <si>
    <t>aberra</t>
  </si>
  <si>
    <t>Examen de l'œil normal</t>
  </si>
  <si>
    <t>examen_oeil</t>
  </si>
  <si>
    <t>O=oui, N=non</t>
  </si>
  <si>
    <t>Exploration de l'audition normale</t>
  </si>
  <si>
    <t>explor_audit</t>
  </si>
  <si>
    <t>risk_saturne</t>
  </si>
  <si>
    <t xml:space="preserve">Département d'origine du fichier </t>
  </si>
  <si>
    <t>ori_cg</t>
  </si>
  <si>
    <t>Idem que dep</t>
  </si>
  <si>
    <t>Nombre d’hospitalisations en période néonatale</t>
  </si>
  <si>
    <t>hospi</t>
  </si>
  <si>
    <t>Nombre d'enfants vivant au foyer</t>
  </si>
  <si>
    <t>nbenfant</t>
  </si>
  <si>
    <t xml:space="preserve">Durée de l’allaitement au sein </t>
  </si>
  <si>
    <t>En nombre de semaines</t>
  </si>
  <si>
    <t>Année de naissance de la mère avec imputation non réponse</t>
  </si>
  <si>
    <t>an_naiss_impute</t>
  </si>
  <si>
    <t>Sexe de l'enfant avec imputation non réponse</t>
  </si>
  <si>
    <t>sexe_imp</t>
  </si>
  <si>
    <t>Idem que sexe</t>
  </si>
  <si>
    <t>Poids de l'observation au niveau national</t>
  </si>
  <si>
    <t>pond_nat</t>
  </si>
  <si>
    <t>Poids de l'observation au niveau départemental</t>
  </si>
  <si>
    <t>pond_dep</t>
  </si>
  <si>
    <t xml:space="preserve">Taille de l’enfant </t>
  </si>
  <si>
    <t>En centimètres</t>
  </si>
  <si>
    <t xml:space="preserve">Poids de l’enfant </t>
  </si>
  <si>
    <t>En grammes</t>
  </si>
  <si>
    <t>Champ d'étude des taux de couverture vaccinale</t>
  </si>
  <si>
    <t>champ_cv</t>
  </si>
  <si>
    <t>*On rappelle que la modalité "Z" correspond, pour toutes les variables, à de la "non réponse départementale</t>
  </si>
  <si>
    <t>Départements</t>
  </si>
  <si>
    <t>Répartition selon l'âge de la mère</t>
  </si>
  <si>
    <t>Répartition des enfants selon la catégorie socio professionnelle de la mère*</t>
  </si>
  <si>
    <t>Garçons</t>
  </si>
  <si>
    <t>Filles</t>
  </si>
  <si>
    <t>&lt;20 ans</t>
  </si>
  <si>
    <t>20-24 ans</t>
  </si>
  <si>
    <t>25-29 ans</t>
  </si>
  <si>
    <t>30-34 ans</t>
  </si>
  <si>
    <t>35-39 ans</t>
  </si>
  <si>
    <t>40 ans et plus</t>
  </si>
  <si>
    <t>Agriculteur</t>
  </si>
  <si>
    <t>Artisan</t>
  </si>
  <si>
    <t>Cadre, prof intel</t>
  </si>
  <si>
    <t>Prof intermédiaire</t>
  </si>
  <si>
    <t>Employé</t>
  </si>
  <si>
    <t>Ouvrier</t>
  </si>
  <si>
    <t>France entière</t>
  </si>
  <si>
    <t>Actif</t>
  </si>
  <si>
    <t>Au foyer</t>
  </si>
  <si>
    <t>Congé parental</t>
  </si>
  <si>
    <t>Chômeur</t>
  </si>
  <si>
    <t>Elève, étudiants en formation</t>
  </si>
  <si>
    <t>Autre inactif</t>
  </si>
  <si>
    <t>Elève, étudiant en formation</t>
  </si>
  <si>
    <t>Non gardé</t>
  </si>
  <si>
    <t>Par un tiers</t>
  </si>
  <si>
    <t>Par une assistante maternelle indépendante</t>
  </si>
  <si>
    <t>Par une assistante maternelle jour et nuit</t>
  </si>
  <si>
    <t>En crèche collective</t>
  </si>
  <si>
    <t>En crèche familiale</t>
  </si>
  <si>
    <t>En crèche parentale</t>
  </si>
  <si>
    <t>En pouponnière</t>
  </si>
  <si>
    <t>En halte-garderie</t>
  </si>
  <si>
    <t>En structure multi-accueil</t>
  </si>
  <si>
    <t>Nombre d'enfants vivant dans le foyer</t>
  </si>
  <si>
    <t>Répartition des enfants selon praticien ayant pratiqué l'examen</t>
  </si>
  <si>
    <t>Lieu de l'examen</t>
  </si>
  <si>
    <t>3 ou +</t>
  </si>
  <si>
    <t>Généraliste</t>
  </si>
  <si>
    <t>Pédiatre</t>
  </si>
  <si>
    <t>Autre</t>
  </si>
  <si>
    <t>Cabinet médical privé</t>
  </si>
  <si>
    <t>Consultation PMI</t>
  </si>
  <si>
    <t>Consultation hospitalière</t>
  </si>
  <si>
    <t>Autre lieu</t>
  </si>
  <si>
    <t>Au moins 1 dose</t>
  </si>
  <si>
    <t>Au moins 2 doses</t>
  </si>
  <si>
    <t>Au moins 3 doses</t>
  </si>
  <si>
    <t>Vaccination Coqueluche</t>
  </si>
  <si>
    <t>Vaccination Hémophilius Influenzae</t>
  </si>
  <si>
    <t>Vaccination Hépatite B</t>
  </si>
  <si>
    <t>6 800 - 7 900 gr</t>
  </si>
  <si>
    <t>7 200 - 9 200 gr</t>
  </si>
  <si>
    <t>9 200 - 10 900 gr</t>
  </si>
  <si>
    <t>64 - 67 cm</t>
  </si>
  <si>
    <t>67 - 73 cm</t>
  </si>
  <si>
    <t>Antécédents signalés</t>
  </si>
  <si>
    <t>Part d'enfants hospitalisés en période néonatale</t>
  </si>
  <si>
    <t>Affections actuelles détectées</t>
  </si>
  <si>
    <t>Troubles sommeil</t>
  </si>
  <si>
    <t>Répartition selon</t>
  </si>
  <si>
    <t>Retraité</t>
  </si>
  <si>
    <t xml:space="preserve">Enfant gardé </t>
  </si>
  <si>
    <t>64-67 cm</t>
  </si>
  <si>
    <t>Département d'origine</t>
  </si>
  <si>
    <t>10</t>
  </si>
  <si>
    <t>11</t>
  </si>
  <si>
    <t>14</t>
  </si>
  <si>
    <t>15</t>
  </si>
  <si>
    <t>16</t>
  </si>
  <si>
    <t>19</t>
  </si>
  <si>
    <t>21</t>
  </si>
  <si>
    <t>22</t>
  </si>
  <si>
    <t>24</t>
  </si>
  <si>
    <t>25</t>
  </si>
  <si>
    <t>26</t>
  </si>
  <si>
    <t>27</t>
  </si>
  <si>
    <t>28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</si>
  <si>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</si>
  <si>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</si>
  <si>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</si>
  <si>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</si>
  <si>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</si>
  <si>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</si>
  <si>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</si>
  <si>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</si>
  <si>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</si>
  <si>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</si>
  <si>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</si>
  <si>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45</t>
  </si>
  <si>
    <t>46</t>
  </si>
  <si>
    <t>47</t>
  </si>
  <si>
    <t>51</t>
  </si>
  <si>
    <t>52</t>
  </si>
  <si>
    <t>54</t>
  </si>
  <si>
    <t>55</t>
  </si>
  <si>
    <t>56</t>
  </si>
  <si>
    <t>57</t>
  </si>
  <si>
    <t>59</t>
  </si>
  <si>
    <t>60</t>
  </si>
  <si>
    <t>62</t>
  </si>
  <si>
    <t>63</t>
  </si>
  <si>
    <t>65</t>
  </si>
  <si>
    <t>67</t>
  </si>
  <si>
    <t>68</t>
  </si>
  <si>
    <t>69</t>
  </si>
  <si>
    <t>70</t>
  </si>
  <si>
    <t>72</t>
  </si>
  <si>
    <t>73</t>
  </si>
  <si>
    <t>75</t>
  </si>
  <si>
    <t>76</t>
  </si>
  <si>
    <t>78</t>
  </si>
  <si>
    <t>80</t>
  </si>
  <si>
    <t>81</t>
  </si>
  <si>
    <t>82</t>
  </si>
  <si>
    <t>83</t>
  </si>
  <si>
    <t>85</t>
  </si>
  <si>
    <t>88</t>
  </si>
  <si>
    <t>89</t>
  </si>
  <si>
    <t>90</t>
  </si>
  <si>
    <t>91</t>
  </si>
  <si>
    <t>92</t>
  </si>
  <si>
    <t>94</t>
  </si>
  <si>
    <t>971</t>
  </si>
  <si>
    <t>974</t>
  </si>
  <si>
    <t>Poids de l'enfant</t>
  </si>
  <si>
    <t>Taille de l'enfant</t>
  </si>
  <si>
    <t>Affections actuelles</t>
  </si>
  <si>
    <t>Types d'affection</t>
  </si>
  <si>
    <t>Types de mode de garde</t>
  </si>
  <si>
    <t>17</t>
  </si>
  <si>
    <t>18</t>
  </si>
  <si>
    <t>29</t>
  </si>
  <si>
    <t>58</t>
  </si>
  <si>
    <t>71</t>
  </si>
  <si>
    <t>74</t>
  </si>
  <si>
    <t>79</t>
  </si>
  <si>
    <t>84</t>
  </si>
  <si>
    <t xml:space="preserve">Les statistiques relatives au BCG ne sont présentées que pour l’Île-de-France. En effet depuis 2007 la vaccination BCG est recommandées uniquement aux enfants « à risque » (que nous ne pouvons pas identifier avec ces données) et à ceux résidant en Ile de France et en Guyane (nous n’avons pas de données pour la Guyane). </t>
  </si>
  <si>
    <t>01 à 95 puis 971 Guadeloupe, 972 Martinique, 973 Guyane, 974 La Réunion</t>
  </si>
  <si>
    <t>Vaccination coqueluche : au moins 1 dose****</t>
  </si>
  <si>
    <t>Vaccination coqueluche : au moins 2 doses****</t>
  </si>
  <si>
    <t>Vaccination coqueluche : au moins 3 doses****</t>
  </si>
  <si>
    <t>Vaccination Hémophilius Influenzae : au moins 1 dose****</t>
  </si>
  <si>
    <t>Vaccination hémophilius Influenzae : au moins 2 doses****</t>
  </si>
  <si>
    <t>Vaccination hémophilius Influenzae : au moins 3 doses****</t>
  </si>
  <si>
    <t>Vaccination hépatite B - 1 dose****</t>
  </si>
  <si>
    <t>Vaccination hépatite B - 2 doses****</t>
  </si>
  <si>
    <t>Vaccination hépatite B - 3 doses****</t>
  </si>
  <si>
    <t>BCG fait****</t>
  </si>
  <si>
    <t>0=observation utilisable pour couvertures vaccinales ; 1 = observation non utilisable</t>
  </si>
  <si>
    <t>**** Pour calculer les couvertures vaccinales, ne prendre que les observations où champ_cv=0</t>
  </si>
  <si>
    <r>
      <t xml:space="preserve">Si pour un vaccin donné, dose </t>
    </r>
    <r>
      <rPr>
        <i/>
        <sz val="8"/>
        <color indexed="8"/>
        <rFont val="Arial"/>
        <family val="2"/>
      </rPr>
      <t xml:space="preserve">n </t>
    </r>
    <r>
      <rPr>
        <sz val="8"/>
        <color indexed="8"/>
        <rFont val="Arial"/>
        <family val="2"/>
      </rPr>
      <t xml:space="preserve">= « N » ou « » et dose </t>
    </r>
    <r>
      <rPr>
        <i/>
        <sz val="8"/>
        <color indexed="8"/>
        <rFont val="Arial"/>
        <family val="2"/>
      </rPr>
      <t>n+1</t>
    </r>
    <r>
      <rPr>
        <sz val="8"/>
        <color indexed="8"/>
        <rFont val="Arial"/>
        <family val="2"/>
      </rPr>
      <t xml:space="preserve"> = « O »</t>
    </r>
  </si>
  <si>
    <r>
      <t xml:space="preserve">Alors on met dose </t>
    </r>
    <r>
      <rPr>
        <i/>
        <sz val="8"/>
        <color indexed="8"/>
        <rFont val="Arial"/>
        <family val="2"/>
      </rPr>
      <t xml:space="preserve">n </t>
    </r>
    <r>
      <rPr>
        <sz val="8"/>
        <color indexed="8"/>
        <rFont val="Arial"/>
        <family val="2"/>
      </rPr>
      <t>= « O ».</t>
    </r>
  </si>
  <si>
    <t>&lt; 6 800 gr</t>
  </si>
  <si>
    <t>&gt;= 10 900 gr</t>
  </si>
  <si>
    <t>&lt; 64 cm</t>
  </si>
  <si>
    <t>&gt;= 75 cm</t>
  </si>
  <si>
    <t>Tableau 1 - Taux de couverture détaillés par région et département (CS9 - Validité 2010)</t>
  </si>
  <si>
    <t>Nombre estimé d'enfants de 1 an en 2010</t>
  </si>
  <si>
    <t>Tableau 3 - Les principales règles de traitement des incohérences</t>
  </si>
  <si>
    <t>02</t>
  </si>
  <si>
    <t>05</t>
  </si>
  <si>
    <t>06</t>
  </si>
  <si>
    <t>07</t>
  </si>
  <si>
    <t>12</t>
  </si>
  <si>
    <t>23</t>
  </si>
  <si>
    <t>31</t>
  </si>
  <si>
    <t>49</t>
  </si>
  <si>
    <t>50</t>
  </si>
  <si>
    <t>53</t>
  </si>
  <si>
    <t>66</t>
  </si>
  <si>
    <t>87</t>
  </si>
  <si>
    <t>93</t>
  </si>
  <si>
    <t>972</t>
  </si>
  <si>
    <t>Département résidence de la mère</t>
  </si>
  <si>
    <t>Enfant gardé ?</t>
  </si>
  <si>
    <t>Garde multi-accueil</t>
  </si>
  <si>
    <t>Vaccin DTPolio 1 dose</t>
  </si>
  <si>
    <t>Vaccin DTPolio 2 doses</t>
  </si>
  <si>
    <t>Vaccin DTPolio 3 doses</t>
  </si>
  <si>
    <t>Vaccin hépatite B 1 dose</t>
  </si>
  <si>
    <t>Vaccin hépatite B 2 doses</t>
  </si>
  <si>
    <t>Vaccin hépatite B 3 doses</t>
  </si>
  <si>
    <t>Allaitement au sein ?</t>
  </si>
  <si>
    <t>Affections actuelles ?</t>
  </si>
  <si>
    <t>Troubles du sommeil</t>
  </si>
  <si>
    <t>Syndrôme polymalformatif</t>
  </si>
  <si>
    <t>Examen audition normale</t>
  </si>
  <si>
    <t>0,0%          0,1%</t>
  </si>
  <si>
    <t>0,1%               0,0%</t>
  </si>
  <si>
    <t>Nombre d'enfants</t>
  </si>
  <si>
    <t>Enfant gardé (variable créée)</t>
  </si>
  <si>
    <t>La variable GARDE et toutes les variables concernant le mode de garde sont NR OU incohérences liées à un faible taux de réponse</t>
  </si>
  <si>
    <t>Garde = 'O' si au moins un des modes de garde est renseigné              Garde = 'N' si aucun mode de garde n'est renseigné</t>
  </si>
  <si>
    <t>N par défaut</t>
  </si>
  <si>
    <t>Enf. garde ass mat indpt</t>
  </si>
  <si>
    <t>Enf. garde ass mat j et n</t>
  </si>
  <si>
    <t>Enf. garde crèche collective</t>
  </si>
  <si>
    <t>Enf. garde crèche familiale</t>
  </si>
  <si>
    <t>Enf. garde crèche parentale</t>
  </si>
  <si>
    <t>Enf. Garde multi accueil</t>
  </si>
  <si>
    <t>Dept résidence mère</t>
  </si>
  <si>
    <t>0,0%          3,9%</t>
  </si>
  <si>
    <t>1,5%               0,0%</t>
  </si>
  <si>
    <t>Tableau 5a - Les règles d’imputation de la non-réponse</t>
  </si>
  <si>
    <t>Tableau 5b - Les règles d’imputation de la non-réponse</t>
  </si>
  <si>
    <t>Poids (en grammes)</t>
  </si>
  <si>
    <t>Atcd = 'O' si hospi &gt; 0                                                                        Atcd = 'N' si hospi = 0</t>
  </si>
  <si>
    <t>N' par défaut</t>
  </si>
  <si>
    <t>0' par défaut</t>
  </si>
  <si>
    <t>Allaitement au sein</t>
  </si>
  <si>
    <t>allait NR et sein NR</t>
  </si>
  <si>
    <t>allait = 'O' si sein &gt; 0                                                                       allait = 'N' si sein = 0</t>
  </si>
  <si>
    <t>sein = 0 si allait = 'N'</t>
  </si>
  <si>
    <t>affect NR et tous les types d'affection NR ou incohérences liées à un faible taux de réponse</t>
  </si>
  <si>
    <t>Affect = 'O' si un des types d'affections est à 'O'                                       Affect = 'N' si tous les types d'affections sont à 'N'</t>
  </si>
  <si>
    <t>Type d'affection = 'N' si affect = 'N'</t>
  </si>
  <si>
    <t>Dictionnaire des variables des fichiers relatifs aux CS9 (Validités 2010)</t>
  </si>
  <si>
    <t>Tableau 6 – Le dictionnaire des codes des CS9 – Validités 2010</t>
  </si>
  <si>
    <t>Garde par assistante maternelle indépendante</t>
  </si>
  <si>
    <t>1= agriculteur, 2 artisan,3 cadres, prof intel sup, 4 prof inter, 5 employé, 6 ouvrier</t>
  </si>
  <si>
    <t>1: actif, 2 : retraité, 3 : au foyer, 4 : congé parental, 5 : chômeur, 6 : élève, étudiant, en formation, 7 : autre inactif</t>
  </si>
  <si>
    <t>Répartition des enfants selon la catégorie socio professionnelle de la mère</t>
  </si>
  <si>
    <t>0*</t>
  </si>
  <si>
    <t>100*</t>
  </si>
  <si>
    <t>1,9*</t>
  </si>
  <si>
    <t>6,6*</t>
  </si>
  <si>
    <t>16*</t>
  </si>
  <si>
    <t>18*</t>
  </si>
  <si>
    <t>55,5*</t>
  </si>
  <si>
    <t>Répartition des enfants selon la situation de l'activité de la mère</t>
  </si>
  <si>
    <t>Répartition des enfants selon la catégorie socio professionnelle du père</t>
  </si>
  <si>
    <t>54*</t>
  </si>
  <si>
    <t>46*</t>
  </si>
  <si>
    <t>48,9*</t>
  </si>
  <si>
    <t>51,1*</t>
  </si>
  <si>
    <t>1,1*</t>
  </si>
  <si>
    <t>5,2*</t>
  </si>
  <si>
    <t>20,8*</t>
  </si>
  <si>
    <t>19,3*</t>
  </si>
  <si>
    <t>52,4*</t>
  </si>
  <si>
    <t>1,3*</t>
  </si>
  <si>
    <t>Répartition des enfants selon la situation de l'activité du père</t>
  </si>
  <si>
    <t>5,1*</t>
  </si>
  <si>
    <t>10,4*</t>
  </si>
  <si>
    <t>16,2*</t>
  </si>
  <si>
    <t>14,3*</t>
  </si>
  <si>
    <t>41,3*</t>
  </si>
  <si>
    <t>12,7*</t>
  </si>
  <si>
    <t>Mode de garde utilisé lorsqu'il y a mode de garde</t>
  </si>
  <si>
    <t>51,3*</t>
  </si>
  <si>
    <t>48,7*</t>
  </si>
  <si>
    <t>99,3*</t>
  </si>
  <si>
    <t>0,7*</t>
  </si>
  <si>
    <t>Vaccination DTPolio</t>
  </si>
  <si>
    <t>3,9*</t>
  </si>
  <si>
    <t>52,6*</t>
  </si>
  <si>
    <t>Pas d'allaitement</t>
  </si>
  <si>
    <t>&lt; 6 semaines</t>
  </si>
  <si>
    <t>6 semaines à 3 mois</t>
  </si>
  <si>
    <t>3 à 6 mois</t>
  </si>
  <si>
    <t>&gt; 6 mois</t>
  </si>
  <si>
    <t>47,4*</t>
  </si>
  <si>
    <t>Age de la mère (variable imputée)</t>
  </si>
  <si>
    <t>Tableau 2 - Principales règles d'homogénéisation des modalités</t>
  </si>
  <si>
    <r>
      <t xml:space="preserve">2 variables </t>
    </r>
    <r>
      <rPr>
        <sz val="8"/>
        <rFont val="Symbol"/>
        <family val="1"/>
      </rPr>
      <t>®</t>
    </r>
    <r>
      <rPr>
        <sz val="8"/>
        <rFont val="Arial"/>
        <family val="2"/>
      </rPr>
      <t xml:space="preserve"> sans changement                                                           Imputation par "Hot-Deck stratifié" </t>
    </r>
  </si>
  <si>
    <r>
      <t xml:space="preserve">Si 2 doses = 'O' </t>
    </r>
    <r>
      <rPr>
        <sz val="8"/>
        <rFont val="Symbol"/>
        <family val="1"/>
      </rPr>
      <t>®</t>
    </r>
    <r>
      <rPr>
        <sz val="8"/>
        <color indexed="8"/>
        <rFont val="Calibri"/>
        <family val="2"/>
      </rPr>
      <t xml:space="preserve"> 1 dose = 'O'</t>
    </r>
  </si>
  <si>
    <r>
      <t xml:space="preserve">Si 3 doses = 'O' </t>
    </r>
    <r>
      <rPr>
        <sz val="8"/>
        <rFont val="Symbol"/>
        <family val="1"/>
      </rPr>
      <t>®</t>
    </r>
    <r>
      <rPr>
        <sz val="8"/>
        <color indexed="8"/>
        <rFont val="Calibri"/>
        <family val="2"/>
      </rPr>
      <t xml:space="preserve"> 2 doses = 'O'</t>
    </r>
  </si>
  <si>
    <t>(*) : Données  à taux de réponse &lt; 30%</t>
  </si>
  <si>
    <t>Données devant être jugées avec beaucoup de précaution</t>
  </si>
  <si>
    <r>
      <t>£</t>
    </r>
    <r>
      <rPr>
        <sz val="8"/>
        <rFont val="Arial"/>
        <family val="2"/>
      </rPr>
      <t xml:space="preserve"> 64 cm</t>
    </r>
  </si>
  <si>
    <r>
      <t>³</t>
    </r>
    <r>
      <rPr>
        <sz val="8"/>
        <rFont val="Arial"/>
        <family val="2"/>
      </rPr>
      <t xml:space="preserve"> 75 cm</t>
    </r>
  </si>
  <si>
    <r>
      <t>£</t>
    </r>
    <r>
      <rPr>
        <sz val="8"/>
        <rFont val="Arial"/>
        <family val="2"/>
      </rPr>
      <t xml:space="preserve"> 6 800 gr</t>
    </r>
  </si>
  <si>
    <r>
      <t>³</t>
    </r>
    <r>
      <rPr>
        <sz val="8"/>
        <rFont val="Arial"/>
        <family val="2"/>
      </rPr>
      <t xml:space="preserve"> 10 900 gr</t>
    </r>
  </si>
  <si>
    <t>Vaccination  Pneumocoque</t>
  </si>
  <si>
    <t>Vaccination  Coqueluche</t>
  </si>
  <si>
    <t>Vaccin DTPolio 1</t>
  </si>
  <si>
    <t>Vaccin DTPolio doses 2 et 3</t>
  </si>
  <si>
    <t>Vaccin coqueluche</t>
  </si>
  <si>
    <t>Vaccin hemophilius Influenzae</t>
  </si>
  <si>
    <t>Vaccin pneumocoque</t>
  </si>
  <si>
    <t>Vaccin hépatite B dose 1</t>
  </si>
  <si>
    <t>Vaccin hépatite B doses 2 et 3</t>
  </si>
  <si>
    <t>Vaccination DTPolio : au moins 1 dose****</t>
  </si>
  <si>
    <t>Vaccination DTPolio : au moins 2 doses****</t>
  </si>
  <si>
    <t>Vaccination DTPolio : au moins 3 doses****</t>
  </si>
  <si>
    <t>Vaccination pneumocoque - 3 doses****</t>
  </si>
  <si>
    <t>Vaccination pneumocoque - 1 dose****</t>
  </si>
  <si>
    <t>Vaccination pneumocoque - 2 doses****</t>
  </si>
  <si>
    <t>vaccin_pneucoq_1</t>
  </si>
  <si>
    <t>vaccin_pneucoq_2</t>
  </si>
  <si>
    <t>vaccin_pneucoq_3</t>
  </si>
  <si>
    <r>
      <t xml:space="preserve">Si 2 doses = 'O' </t>
    </r>
    <r>
      <rPr>
        <sz val="8"/>
        <rFont val="Symbol"/>
        <family val="1"/>
      </rPr>
      <t>®</t>
    </r>
    <r>
      <rPr>
        <sz val="8"/>
        <color indexed="8"/>
        <rFont val="Calibri"/>
        <family val="2"/>
      </rPr>
      <t xml:space="preserve"> 1 dose = 'O' </t>
    </r>
  </si>
  <si>
    <r>
      <t xml:space="preserve">Si 3 doses = 'O' </t>
    </r>
    <r>
      <rPr>
        <sz val="8"/>
        <rFont val="Symbol"/>
        <family val="1"/>
      </rPr>
      <t>®</t>
    </r>
    <r>
      <rPr>
        <sz val="8"/>
        <color indexed="8"/>
        <rFont val="Calibri"/>
        <family val="2"/>
      </rPr>
      <t xml:space="preserve"> 2 doses = 'O' </t>
    </r>
  </si>
  <si>
    <t>Si doses =NR OU Incohérences selon InVS</t>
  </si>
  <si>
    <t>Si dose =NR OU Incohérences selon InVS</t>
  </si>
  <si>
    <t>En italique</t>
  </si>
  <si>
    <t>Jugées inexploitables : plus de 30% de non réponse pour toutes les variables de vaccination du département</t>
  </si>
  <si>
    <t>Spina bifida</t>
  </si>
  <si>
    <t>Aberration chromosomique autre que trisomie 21</t>
  </si>
  <si>
    <t>Tableau 4f2 - Taux de réponse par département 12/14 (données brutes / Validité 2010)</t>
  </si>
  <si>
    <t>Fente-labio palatine</t>
  </si>
  <si>
    <t>Aberration chromosomique</t>
  </si>
  <si>
    <t>Tableau 4a1 - Taux de réponse par département 1/14 (données brutes / Validité 2010)</t>
  </si>
  <si>
    <t>Tableau 4a2 - Taux de réponse par département 2/14 (données brutes / Validité 2010)</t>
  </si>
  <si>
    <t>Tableau 4b1 - Taux de réponse par département 3/14 (données brutes / Validité 2010)</t>
  </si>
  <si>
    <t>Tableau 4b2 - Taux de réponse par département 4/14 (données brutes / Validité 2010)</t>
  </si>
  <si>
    <t>Tableau 4c1 - Taux de réponse par département 5/14 (données brutes / Validité 2010)</t>
  </si>
  <si>
    <t>Tableau 4c2- Taux de réponse par département 6/14 (données brutes / Validité 2010)</t>
  </si>
  <si>
    <t>Tableau 4d1 - Taux de réponse par département 7/14 (données brutes / Validité 2010)</t>
  </si>
  <si>
    <t>Tableau 4d2 - Taux de réponse par département 8/14 (données brutes / Validité 2010)</t>
  </si>
  <si>
    <t>Tableau 4e1 - Taux de réponse par département 9/14 (données brutes / Validité 2010)</t>
  </si>
  <si>
    <t>Tableau 4e2 - Taux de réponse par département 10/14 (données brutes / Validité 2010)</t>
  </si>
  <si>
    <t>Tableau 4f1 - Taux de réponse par département 11/14 (données brutes / Validité 2010)</t>
  </si>
  <si>
    <t>Tableau 4g1 - Taux de réponse par département 13/14 (données brutes / Validité 2010)</t>
  </si>
  <si>
    <t>Tableau 4g2 - Taux de réponse par département 14/14 (données brutes / Validité 2010)</t>
  </si>
  <si>
    <t xml:space="preserve">Tableaux 7a à 7n -Statistiques descriptives par département (en %) </t>
  </si>
  <si>
    <t>vaccin_dtpolio_1</t>
  </si>
  <si>
    <t>vaccin_dtpolio_2</t>
  </si>
  <si>
    <t>vaccin_dtpolio_3</t>
  </si>
  <si>
    <t>CS8</t>
  </si>
  <si>
    <t>CS9</t>
  </si>
  <si>
    <t>CS24</t>
  </si>
  <si>
    <t>Nombre départements répondants</t>
  </si>
  <si>
    <t>Nombre régions complètes</t>
  </si>
  <si>
    <r>
      <t>Sources : DREES, remontées des services de PMI – Certificat de santé au 9</t>
    </r>
    <r>
      <rPr>
        <vertAlign val="superscript"/>
        <sz val="8"/>
        <color indexed="8"/>
        <rFont val="Arial"/>
        <family val="2"/>
      </rPr>
      <t>ème</t>
    </r>
    <r>
      <rPr>
        <sz val="8"/>
        <color indexed="8"/>
        <rFont val="Arial"/>
        <family val="2"/>
      </rPr>
      <t xml:space="preserve"> mois – Validité 2010.</t>
    </r>
  </si>
  <si>
    <t>Graphique 1a - Evolutions des taux de couverture entre les validités 2006 et 2010</t>
  </si>
  <si>
    <t>Graphique 1b - Evolutions des taux de couverture entre les validités 2006 et 2010</t>
  </si>
  <si>
    <t>Graphique 1c - Evolutions des taux de couverture entre les validités 2006 et 2010</t>
  </si>
  <si>
    <t>en % des enfants concernés</t>
  </si>
  <si>
    <r>
      <t>Sources : DREES, remontées des services de PMI – Certificat de santé au 9</t>
    </r>
    <r>
      <rPr>
        <vertAlign val="superscript"/>
        <sz val="8"/>
        <color indexed="8"/>
        <rFont val="Arial"/>
        <family val="2"/>
      </rPr>
      <t>ème</t>
    </r>
    <r>
      <rPr>
        <sz val="8"/>
        <color indexed="8"/>
        <rFont val="Arial"/>
        <family val="2"/>
      </rPr>
      <t xml:space="preserve"> mois – Validité 2010 ; traitements DREES, InVS (vaccinations).</t>
    </r>
  </si>
  <si>
    <t>Annexe 3 - Taux de réponse par département et par variables, sur la base apurée et redressée de la validité 2010</t>
  </si>
  <si>
    <t>Le sexe de l'enfant</t>
  </si>
  <si>
    <t>Luxation 
de la hanche</t>
  </si>
  <si>
    <t>Luxation
 de la hanche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</si>
</sst>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Symbol"/>
      <family val="1"/>
    </font>
    <font>
      <sz val="8"/>
      <color indexed="8"/>
      <name val="Calibri"/>
      <family val="2"/>
    </font>
    <font>
      <vertAlign val="superscript"/>
      <sz val="8"/>
      <color indexed="8"/>
      <name val="Arial"/>
      <family val="2"/>
    </font>
    <font>
      <sz val="8"/>
      <color indexed="8"/>
      <name val="Verdana"/>
      <family val="2"/>
    </font>
    <font>
      <sz val="8"/>
      <color indexed="10"/>
      <name val="Arial"/>
      <family val="2"/>
    </font>
    <font>
      <u val="single"/>
      <sz val="8"/>
      <color indexed="1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thin"/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/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/>
      <right/>
      <top style="hair"/>
      <bottom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1" fillId="26" borderId="3" applyNumberFormat="0" applyFont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26" borderId="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276">
    <xf numFmtId="0" fontId="0" fillId="0" borderId="0" xfId="0" applyFont="1" applyAlignment="1">
      <alignment/>
    </xf>
    <xf numFmtId="0" fontId="6" fillId="32" borderId="0" xfId="54" applyFont="1" applyFill="1" applyAlignment="1">
      <alignment horizontal="right"/>
      <protection/>
    </xf>
    <xf numFmtId="0" fontId="6" fillId="32" borderId="0" xfId="54" applyFont="1" applyFill="1">
      <alignment/>
      <protection/>
    </xf>
    <xf numFmtId="0" fontId="6" fillId="32" borderId="10" xfId="54" applyFont="1" applyFill="1" applyBorder="1">
      <alignment/>
      <protection/>
    </xf>
    <xf numFmtId="0" fontId="6" fillId="32" borderId="10" xfId="54" applyFont="1" applyFill="1" applyBorder="1" applyAlignment="1">
      <alignment horizontal="right"/>
      <protection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32" borderId="0" xfId="0" applyFont="1" applyFill="1" applyAlignment="1">
      <alignment horizontal="left"/>
    </xf>
    <xf numFmtId="0" fontId="6" fillId="32" borderId="0" xfId="59" applyFont="1" applyFill="1">
      <alignment/>
      <protection/>
    </xf>
    <xf numFmtId="0" fontId="6" fillId="32" borderId="0" xfId="61" applyFont="1" applyFill="1" applyAlignment="1">
      <alignment wrapText="1"/>
      <protection/>
    </xf>
    <xf numFmtId="0" fontId="6" fillId="32" borderId="0" xfId="59" applyFont="1" applyFill="1" applyAlignment="1">
      <alignment horizontal="center"/>
      <protection/>
    </xf>
    <xf numFmtId="0" fontId="6" fillId="32" borderId="11" xfId="59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 vertical="top" wrapText="1"/>
      <protection/>
    </xf>
    <xf numFmtId="0" fontId="6" fillId="32" borderId="0" xfId="59" applyFont="1" applyFill="1" applyBorder="1" applyAlignment="1">
      <alignment horizontal="center"/>
      <protection/>
    </xf>
    <xf numFmtId="0" fontId="4" fillId="32" borderId="11" xfId="59" applyFont="1" applyFill="1" applyBorder="1" applyAlignment="1">
      <alignment horizontal="center" vertical="top" wrapText="1"/>
      <protection/>
    </xf>
    <xf numFmtId="166" fontId="4" fillId="32" borderId="11" xfId="59" applyNumberFormat="1" applyFont="1" applyFill="1" applyBorder="1" applyAlignment="1">
      <alignment horizontal="center" vertical="top" wrapText="1"/>
      <protection/>
    </xf>
    <xf numFmtId="0" fontId="6" fillId="32" borderId="12" xfId="59" applyFont="1" applyFill="1" applyBorder="1" applyAlignment="1">
      <alignment horizontal="center"/>
      <protection/>
    </xf>
    <xf numFmtId="0" fontId="4" fillId="32" borderId="10" xfId="59" applyFont="1" applyFill="1" applyBorder="1" applyAlignment="1">
      <alignment horizontal="center" vertical="top" wrapText="1"/>
      <protection/>
    </xf>
    <xf numFmtId="0" fontId="6" fillId="33" borderId="10" xfId="54" applyFont="1" applyFill="1" applyBorder="1">
      <alignment/>
      <protection/>
    </xf>
    <xf numFmtId="0" fontId="6" fillId="33" borderId="10" xfId="54" applyFont="1" applyFill="1" applyBorder="1" applyAlignment="1">
      <alignment horizontal="right"/>
      <protection/>
    </xf>
    <xf numFmtId="0" fontId="4" fillId="32" borderId="10" xfId="0" applyNumberFormat="1" applyFont="1" applyFill="1" applyBorder="1" applyAlignment="1">
      <alignment horizontal="center" vertical="center" wrapText="1" shrinkToFit="1"/>
    </xf>
    <xf numFmtId="0" fontId="4" fillId="32" borderId="10" xfId="0" applyNumberFormat="1" applyFont="1" applyFill="1" applyBorder="1" applyAlignment="1" quotePrefix="1">
      <alignment horizontal="center"/>
    </xf>
    <xf numFmtId="0" fontId="4" fillId="32" borderId="10" xfId="63" applyNumberFormat="1" applyFont="1" applyFill="1" applyBorder="1" applyAlignment="1" quotePrefix="1">
      <alignment horizontal="center" vertical="center" wrapText="1" shrinkToFit="1"/>
      <protection/>
    </xf>
    <xf numFmtId="0" fontId="4" fillId="32" borderId="10" xfId="63" applyNumberFormat="1" applyFont="1" applyFill="1" applyBorder="1" applyAlignment="1">
      <alignment horizontal="center" vertical="center" wrapText="1" shrinkToFit="1"/>
      <protection/>
    </xf>
    <xf numFmtId="0" fontId="6" fillId="32" borderId="0" xfId="0" applyNumberFormat="1" applyFont="1" applyFill="1" applyBorder="1" applyAlignment="1" quotePrefix="1">
      <alignment horizontal="center"/>
    </xf>
    <xf numFmtId="9" fontId="6" fillId="32" borderId="0" xfId="0" applyNumberFormat="1" applyFont="1" applyFill="1" applyBorder="1" applyAlignment="1" quotePrefix="1">
      <alignment horizontal="center"/>
    </xf>
    <xf numFmtId="0" fontId="4" fillId="32" borderId="13" xfId="59" applyFont="1" applyFill="1" applyBorder="1" applyAlignment="1">
      <alignment horizontal="center" vertical="center" wrapText="1"/>
      <protection/>
    </xf>
    <xf numFmtId="0" fontId="4" fillId="0" borderId="10" xfId="59" applyFont="1" applyFill="1" applyBorder="1" applyAlignment="1">
      <alignment horizontal="left" wrapText="1"/>
      <protection/>
    </xf>
    <xf numFmtId="0" fontId="6" fillId="0" borderId="10" xfId="59" applyFont="1" applyFill="1" applyBorder="1" applyAlignment="1">
      <alignment wrapText="1"/>
      <protection/>
    </xf>
    <xf numFmtId="0" fontId="6" fillId="0" borderId="10" xfId="59" applyFont="1" applyFill="1" applyBorder="1" applyAlignment="1">
      <alignment horizontal="left" wrapText="1"/>
      <protection/>
    </xf>
    <xf numFmtId="0" fontId="10" fillId="0" borderId="10" xfId="59" applyFont="1" applyFill="1" applyBorder="1" applyAlignment="1">
      <alignment wrapText="1"/>
      <protection/>
    </xf>
    <xf numFmtId="0" fontId="6" fillId="0" borderId="10" xfId="59" applyFont="1" applyFill="1" applyBorder="1" applyAlignment="1">
      <alignment/>
      <protection/>
    </xf>
    <xf numFmtId="0" fontId="6" fillId="0" borderId="10" xfId="59" applyFont="1" applyFill="1" applyBorder="1" applyAlignment="1" quotePrefix="1">
      <alignment wrapText="1"/>
      <protection/>
    </xf>
    <xf numFmtId="0" fontId="6" fillId="0" borderId="10" xfId="59" applyFont="1" applyFill="1" applyBorder="1" applyAlignment="1">
      <alignment horizontal="center" wrapText="1"/>
      <protection/>
    </xf>
    <xf numFmtId="0" fontId="5" fillId="32" borderId="0" xfId="0" applyFont="1" applyFill="1" applyAlignment="1">
      <alignment/>
    </xf>
    <xf numFmtId="0" fontId="8" fillId="32" borderId="0" xfId="0" applyFont="1" applyFill="1" applyAlignment="1">
      <alignment/>
    </xf>
    <xf numFmtId="9" fontId="4" fillId="32" borderId="10" xfId="59" applyNumberFormat="1" applyFont="1" applyFill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 wrapText="1"/>
      <protection/>
    </xf>
    <xf numFmtId="0" fontId="6" fillId="32" borderId="11" xfId="59" applyFont="1" applyFill="1" applyBorder="1" applyAlignment="1">
      <alignment horizontal="center" vertical="top" wrapText="1"/>
      <protection/>
    </xf>
    <xf numFmtId="0" fontId="6" fillId="32" borderId="10" xfId="59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left"/>
      <protection/>
    </xf>
    <xf numFmtId="0" fontId="6" fillId="32" borderId="14" xfId="54" applyFont="1" applyFill="1" applyBorder="1" applyAlignment="1">
      <alignment horizontal="right"/>
      <protection/>
    </xf>
    <xf numFmtId="0" fontId="4" fillId="32" borderId="10" xfId="54" applyFont="1" applyFill="1" applyBorder="1">
      <alignment/>
      <protection/>
    </xf>
    <xf numFmtId="0" fontId="4" fillId="32" borderId="10" xfId="54" applyFont="1" applyFill="1" applyBorder="1" applyAlignment="1">
      <alignment horizontal="right"/>
      <protection/>
    </xf>
    <xf numFmtId="0" fontId="11" fillId="34" borderId="10" xfId="0" applyFont="1" applyFill="1" applyBorder="1" applyAlignment="1">
      <alignment/>
    </xf>
    <xf numFmtId="1" fontId="11" fillId="34" borderId="10" xfId="0" applyNumberFormat="1" applyFont="1" applyFill="1" applyBorder="1" applyAlignment="1">
      <alignment/>
    </xf>
    <xf numFmtId="166" fontId="11" fillId="34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1" fontId="11" fillId="35" borderId="10" xfId="0" applyNumberFormat="1" applyFont="1" applyFill="1" applyBorder="1" applyAlignment="1">
      <alignment/>
    </xf>
    <xf numFmtId="166" fontId="11" fillId="35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vertical="top" wrapText="1"/>
    </xf>
    <xf numFmtId="1" fontId="11" fillId="36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1" fontId="12" fillId="34" borderId="10" xfId="0" applyNumberFormat="1" applyFont="1" applyFill="1" applyBorder="1" applyAlignment="1">
      <alignment/>
    </xf>
    <xf numFmtId="166" fontId="12" fillId="34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0" fontId="12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1" fontId="12" fillId="34" borderId="10" xfId="0" applyNumberFormat="1" applyFont="1" applyFill="1" applyBorder="1" applyAlignment="1">
      <alignment/>
    </xf>
    <xf numFmtId="0" fontId="4" fillId="32" borderId="14" xfId="54" applyFont="1" applyFill="1" applyBorder="1">
      <alignment/>
      <protection/>
    </xf>
    <xf numFmtId="1" fontId="12" fillId="36" borderId="10" xfId="0" applyNumberFormat="1" applyFont="1" applyFill="1" applyBorder="1" applyAlignment="1">
      <alignment/>
    </xf>
    <xf numFmtId="166" fontId="12" fillId="36" borderId="10" xfId="0" applyNumberFormat="1" applyFont="1" applyFill="1" applyBorder="1" applyAlignment="1">
      <alignment/>
    </xf>
    <xf numFmtId="49" fontId="4" fillId="32" borderId="10" xfId="54" applyNumberFormat="1" applyFont="1" applyFill="1" applyBorder="1" applyAlignment="1">
      <alignment horizontal="right"/>
      <protection/>
    </xf>
    <xf numFmtId="0" fontId="16" fillId="32" borderId="10" xfId="61" applyFont="1" applyFill="1" applyBorder="1" applyAlignment="1">
      <alignment horizontal="center" vertical="center" wrapText="1"/>
      <protection/>
    </xf>
    <xf numFmtId="0" fontId="16" fillId="0" borderId="10" xfId="61" applyFont="1" applyBorder="1" applyAlignment="1">
      <alignment vertical="center" wrapText="1"/>
      <protection/>
    </xf>
    <xf numFmtId="0" fontId="16" fillId="32" borderId="10" xfId="61" applyFont="1" applyFill="1" applyBorder="1" applyAlignment="1">
      <alignment vertical="center" wrapText="1"/>
      <protection/>
    </xf>
    <xf numFmtId="0" fontId="4" fillId="32" borderId="15" xfId="59" applyFont="1" applyFill="1" applyBorder="1" applyAlignment="1">
      <alignment horizontal="center" vertical="center" wrapText="1"/>
      <protection/>
    </xf>
    <xf numFmtId="9" fontId="4" fillId="32" borderId="15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>
      <alignment/>
      <protection/>
    </xf>
    <xf numFmtId="167" fontId="6" fillId="0" borderId="10" xfId="59" applyNumberFormat="1" applyFont="1" applyFill="1" applyBorder="1" applyAlignment="1">
      <alignment horizontal="center"/>
      <protection/>
    </xf>
    <xf numFmtId="49" fontId="6" fillId="0" borderId="10" xfId="59" applyNumberFormat="1" applyFont="1" applyFill="1" applyBorder="1" applyAlignment="1">
      <alignment horizontal="right"/>
      <protection/>
    </xf>
    <xf numFmtId="167" fontId="6" fillId="0" borderId="10" xfId="59" applyNumberFormat="1" applyFont="1" applyFill="1" applyBorder="1" applyAlignment="1">
      <alignment horizontal="right"/>
      <protection/>
    </xf>
    <xf numFmtId="49" fontId="6" fillId="0" borderId="10" xfId="59" applyNumberFormat="1" applyFont="1" applyFill="1" applyBorder="1" applyAlignment="1">
      <alignment horizontal="left" wrapText="1"/>
      <protection/>
    </xf>
    <xf numFmtId="167" fontId="6" fillId="0" borderId="10" xfId="59" applyNumberFormat="1" applyFont="1" applyFill="1" applyBorder="1" applyAlignment="1">
      <alignment horizontal="center" vertical="center" wrapText="1"/>
      <protection/>
    </xf>
    <xf numFmtId="167" fontId="6" fillId="0" borderId="10" xfId="59" applyNumberFormat="1" applyFont="1" applyFill="1" applyBorder="1" applyAlignment="1">
      <alignment horizontal="right" vertical="center" wrapText="1"/>
      <protection/>
    </xf>
    <xf numFmtId="167" fontId="14" fillId="0" borderId="10" xfId="60" applyNumberFormat="1" applyFont="1" applyBorder="1" applyAlignment="1">
      <alignment horizontal="center" vertical="center"/>
      <protection/>
    </xf>
    <xf numFmtId="167" fontId="14" fillId="0" borderId="10" xfId="60" applyNumberFormat="1" applyFont="1" applyFill="1" applyBorder="1" applyAlignment="1">
      <alignment horizontal="center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49" fontId="6" fillId="0" borderId="10" xfId="59" applyNumberFormat="1" applyFont="1" applyFill="1" applyBorder="1" applyAlignment="1">
      <alignment horizontal="left"/>
      <protection/>
    </xf>
    <xf numFmtId="167" fontId="14" fillId="0" borderId="10" xfId="60" applyNumberFormat="1" applyFont="1" applyBorder="1" applyAlignment="1">
      <alignment horizontal="center"/>
      <protection/>
    </xf>
    <xf numFmtId="49" fontId="6" fillId="0" borderId="10" xfId="59" applyNumberFormat="1" applyFont="1" applyFill="1" applyBorder="1" applyAlignment="1" quotePrefix="1">
      <alignment horizontal="left"/>
      <protection/>
    </xf>
    <xf numFmtId="49" fontId="17" fillId="0" borderId="10" xfId="59" applyNumberFormat="1" applyFont="1" applyFill="1" applyBorder="1" applyAlignment="1">
      <alignment horizontal="left"/>
      <protection/>
    </xf>
    <xf numFmtId="167" fontId="17" fillId="0" borderId="10" xfId="59" applyNumberFormat="1" applyFont="1" applyFill="1" applyBorder="1" applyAlignment="1">
      <alignment horizontal="center"/>
      <protection/>
    </xf>
    <xf numFmtId="49" fontId="6" fillId="0" borderId="10" xfId="59" applyNumberFormat="1" applyFont="1" applyFill="1" applyBorder="1" applyAlignment="1">
      <alignment horizontal="left" vertical="center"/>
      <protection/>
    </xf>
    <xf numFmtId="0" fontId="6" fillId="32" borderId="15" xfId="59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0" fontId="4" fillId="32" borderId="15" xfId="59" applyFont="1" applyFill="1" applyBorder="1" applyAlignment="1">
      <alignment horizontal="center" vertical="top" wrapText="1"/>
      <protection/>
    </xf>
    <xf numFmtId="0" fontId="4" fillId="0" borderId="10" xfId="55" applyNumberFormat="1" applyFont="1" applyBorder="1" applyAlignment="1" quotePrefix="1">
      <alignment horizontal="center" vertical="center" wrapText="1"/>
      <protection/>
    </xf>
    <xf numFmtId="0" fontId="4" fillId="0" borderId="10" xfId="55" applyNumberFormat="1" applyFont="1" applyFill="1" applyBorder="1" applyAlignment="1" quotePrefix="1">
      <alignment horizontal="center" vertical="center" wrapText="1"/>
      <protection/>
    </xf>
    <xf numFmtId="0" fontId="6" fillId="0" borderId="10" xfId="55" applyNumberFormat="1" applyFont="1" applyBorder="1" applyAlignment="1" quotePrefix="1">
      <alignment horizontal="center"/>
      <protection/>
    </xf>
    <xf numFmtId="9" fontId="6" fillId="0" borderId="10" xfId="55" applyNumberFormat="1" applyFont="1" applyBorder="1" applyAlignment="1" quotePrefix="1">
      <alignment horizontal="center"/>
      <protection/>
    </xf>
    <xf numFmtId="9" fontId="6" fillId="34" borderId="10" xfId="55" applyNumberFormat="1" applyFont="1" applyFill="1" applyBorder="1" applyAlignment="1" quotePrefix="1">
      <alignment horizontal="center"/>
      <protection/>
    </xf>
    <xf numFmtId="0" fontId="4" fillId="32" borderId="10" xfId="55" applyNumberFormat="1" applyFont="1" applyFill="1" applyBorder="1" applyAlignment="1" quotePrefix="1">
      <alignment horizontal="center" vertical="center" wrapText="1"/>
      <protection/>
    </xf>
    <xf numFmtId="9" fontId="6" fillId="0" borderId="10" xfId="55" applyNumberFormat="1" applyFont="1" applyFill="1" applyBorder="1" applyAlignment="1" quotePrefix="1">
      <alignment horizontal="center"/>
      <protection/>
    </xf>
    <xf numFmtId="0" fontId="2" fillId="36" borderId="0" xfId="59" applyFont="1" applyFill="1" applyBorder="1" applyAlignment="1">
      <alignment horizontal="center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/>
    </xf>
    <xf numFmtId="0" fontId="6" fillId="36" borderId="0" xfId="59" applyFont="1" applyFill="1" applyBorder="1" applyAlignment="1">
      <alignment horizontal="center"/>
      <protection/>
    </xf>
    <xf numFmtId="0" fontId="6" fillId="36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 quotePrefix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166" fontId="6" fillId="34" borderId="11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/>
    </xf>
    <xf numFmtId="166" fontId="6" fillId="34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6" fillId="0" borderId="18" xfId="0" applyNumberFormat="1" applyFon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6" fillId="32" borderId="10" xfId="63" applyNumberFormat="1" applyFont="1" applyFill="1" applyBorder="1" applyAlignment="1">
      <alignment wrapText="1"/>
      <protection/>
    </xf>
    <xf numFmtId="0" fontId="6" fillId="32" borderId="10" xfId="63" applyNumberFormat="1" applyFont="1" applyFill="1" applyBorder="1" applyAlignment="1">
      <alignment horizontal="left" wrapText="1"/>
      <protection/>
    </xf>
    <xf numFmtId="9" fontId="4" fillId="0" borderId="10" xfId="55" applyNumberFormat="1" applyFont="1" applyBorder="1" applyAlignment="1" quotePrefix="1">
      <alignment horizontal="center"/>
      <protection/>
    </xf>
    <xf numFmtId="0" fontId="4" fillId="32" borderId="10" xfId="0" applyFont="1" applyFill="1" applyBorder="1" applyAlignment="1">
      <alignment horizontal="right" vertical="top" wrapText="1"/>
    </xf>
    <xf numFmtId="0" fontId="5" fillId="32" borderId="0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6" fillId="0" borderId="20" xfId="0" applyNumberFormat="1" applyFont="1" applyBorder="1" applyAlignment="1" quotePrefix="1">
      <alignment horizontal="center" vertical="center"/>
    </xf>
    <xf numFmtId="0" fontId="6" fillId="32" borderId="21" xfId="59" applyFont="1" applyFill="1" applyBorder="1" applyAlignment="1">
      <alignment horizontal="center" vertical="top" wrapText="1"/>
      <protection/>
    </xf>
    <xf numFmtId="166" fontId="6" fillId="0" borderId="22" xfId="0" applyNumberFormat="1" applyFont="1" applyFill="1" applyBorder="1" applyAlignment="1">
      <alignment horizontal="center" vertical="center" wrapText="1"/>
    </xf>
    <xf numFmtId="0" fontId="4" fillId="37" borderId="10" xfId="54" applyNumberFormat="1" applyFont="1" applyFill="1" applyBorder="1" applyAlignment="1" quotePrefix="1">
      <alignment horizontal="center" vertical="center" wrapText="1"/>
      <protection/>
    </xf>
    <xf numFmtId="0" fontId="4" fillId="0" borderId="10" xfId="54" applyNumberFormat="1" applyFont="1" applyBorder="1" applyAlignment="1" quotePrefix="1">
      <alignment horizontal="center" vertical="center" wrapText="1"/>
      <protection/>
    </xf>
    <xf numFmtId="0" fontId="4" fillId="0" borderId="10" xfId="54" applyNumberFormat="1" applyFont="1" applyBorder="1" quotePrefix="1">
      <alignment/>
      <protection/>
    </xf>
    <xf numFmtId="9" fontId="4" fillId="0" borderId="10" xfId="54" applyNumberFormat="1" applyFont="1" applyBorder="1" applyAlignment="1" quotePrefix="1">
      <alignment horizontal="center" vertical="center"/>
      <protection/>
    </xf>
    <xf numFmtId="0" fontId="6" fillId="0" borderId="10" xfId="54" applyNumberFormat="1" applyFont="1" applyBorder="1" applyAlignment="1" quotePrefix="1">
      <alignment horizontal="center" vertical="center"/>
      <protection/>
    </xf>
    <xf numFmtId="9" fontId="6" fillId="0" borderId="10" xfId="54" applyNumberFormat="1" applyFont="1" applyBorder="1" applyAlignment="1" quotePrefix="1">
      <alignment horizontal="center" vertic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66" fontId="6" fillId="0" borderId="11" xfId="59" applyNumberFormat="1" applyFont="1" applyFill="1" applyBorder="1" applyAlignment="1">
      <alignment horizontal="center" vertical="top" wrapText="1"/>
      <protection/>
    </xf>
    <xf numFmtId="166" fontId="4" fillId="0" borderId="11" xfId="59" applyNumberFormat="1" applyFont="1" applyFill="1" applyBorder="1" applyAlignment="1">
      <alignment horizontal="center" vertical="top" wrapText="1"/>
      <protection/>
    </xf>
    <xf numFmtId="166" fontId="6" fillId="0" borderId="23" xfId="59" applyNumberFormat="1" applyFont="1" applyFill="1" applyBorder="1" applyAlignment="1">
      <alignment horizontal="center" vertical="top" wrapText="1"/>
      <protection/>
    </xf>
    <xf numFmtId="166" fontId="6" fillId="0" borderId="20" xfId="59" applyNumberFormat="1" applyFont="1" applyFill="1" applyBorder="1" applyAlignment="1">
      <alignment horizontal="center" vertical="top" wrapText="1"/>
      <protection/>
    </xf>
    <xf numFmtId="166" fontId="6" fillId="0" borderId="21" xfId="59" applyNumberFormat="1" applyFont="1" applyFill="1" applyBorder="1" applyAlignment="1">
      <alignment horizontal="center" vertical="top" wrapText="1"/>
      <protection/>
    </xf>
    <xf numFmtId="0" fontId="6" fillId="0" borderId="10" xfId="55" applyNumberFormat="1" applyFont="1" applyBorder="1" applyAlignment="1" quotePrefix="1">
      <alignment horizontal="center" vertical="center"/>
      <protection/>
    </xf>
    <xf numFmtId="0" fontId="6" fillId="0" borderId="10" xfId="55" applyNumberFormat="1" applyFont="1" applyBorder="1" applyAlignment="1" quotePrefix="1">
      <alignment horizontal="center" vertical="center" wrapText="1"/>
      <protection/>
    </xf>
    <xf numFmtId="9" fontId="6" fillId="0" borderId="15" xfId="55" applyNumberFormat="1" applyFont="1" applyBorder="1" applyAlignment="1" quotePrefix="1">
      <alignment horizontal="center"/>
      <protection/>
    </xf>
    <xf numFmtId="9" fontId="6" fillId="0" borderId="15" xfId="55" applyNumberFormat="1" applyFont="1" applyFill="1" applyBorder="1" applyAlignment="1" quotePrefix="1">
      <alignment horizontal="center"/>
      <protection/>
    </xf>
    <xf numFmtId="0" fontId="6" fillId="32" borderId="13" xfId="0" applyFont="1" applyFill="1" applyBorder="1" applyAlignment="1">
      <alignment horizontal="right" vertical="top" wrapText="1"/>
    </xf>
    <xf numFmtId="0" fontId="6" fillId="32" borderId="13" xfId="63" applyNumberFormat="1" applyFont="1" applyFill="1" applyBorder="1" applyAlignment="1">
      <alignment wrapText="1"/>
      <protection/>
    </xf>
    <xf numFmtId="0" fontId="6" fillId="32" borderId="13" xfId="63" applyNumberFormat="1" applyFont="1" applyFill="1" applyBorder="1" applyAlignment="1">
      <alignment horizontal="left" wrapText="1"/>
      <protection/>
    </xf>
    <xf numFmtId="9" fontId="6" fillId="34" borderId="15" xfId="55" applyNumberFormat="1" applyFont="1" applyFill="1" applyBorder="1" applyAlignment="1" quotePrefix="1">
      <alignment horizontal="center"/>
      <protection/>
    </xf>
    <xf numFmtId="9" fontId="10" fillId="34" borderId="10" xfId="55" applyNumberFormat="1" applyFont="1" applyFill="1" applyBorder="1" applyAlignment="1" quotePrefix="1">
      <alignment horizontal="center"/>
      <protection/>
    </xf>
    <xf numFmtId="0" fontId="8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 quotePrefix="1">
      <alignment horizontal="center" vertical="center"/>
    </xf>
    <xf numFmtId="9" fontId="5" fillId="0" borderId="10" xfId="0" applyNumberFormat="1" applyFont="1" applyBorder="1" applyAlignment="1" quotePrefix="1">
      <alignment horizontal="center" vertical="center"/>
    </xf>
    <xf numFmtId="9" fontId="5" fillId="0" borderId="10" xfId="0" applyNumberFormat="1" applyFont="1" applyFill="1" applyBorder="1" applyAlignment="1" quotePrefix="1">
      <alignment horizontal="center" vertical="center"/>
    </xf>
    <xf numFmtId="0" fontId="2" fillId="36" borderId="0" xfId="54" applyNumberFormat="1" applyFont="1" applyFill="1" applyBorder="1" applyAlignment="1" quotePrefix="1">
      <alignment horizontal="center" vertical="center"/>
      <protection/>
    </xf>
    <xf numFmtId="9" fontId="2" fillId="36" borderId="0" xfId="54" applyNumberFormat="1" applyFont="1" applyFill="1" applyBorder="1" applyAlignment="1" quotePrefix="1">
      <alignment horizontal="center" vertical="center"/>
      <protection/>
    </xf>
    <xf numFmtId="0" fontId="6" fillId="32" borderId="13" xfId="63" applyNumberFormat="1" applyFont="1" applyFill="1" applyBorder="1" applyAlignment="1">
      <alignment vertical="top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" fillId="32" borderId="13" xfId="0" applyFont="1" applyFill="1" applyBorder="1" applyAlignment="1">
      <alignment horizontal="right" vertical="top" wrapText="1"/>
    </xf>
    <xf numFmtId="0" fontId="2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166" fontId="6" fillId="0" borderId="24" xfId="59" applyNumberFormat="1" applyFont="1" applyFill="1" applyBorder="1" applyAlignment="1">
      <alignment horizontal="center" vertical="top" wrapText="1"/>
      <protection/>
    </xf>
    <xf numFmtId="166" fontId="6" fillId="0" borderId="25" xfId="59" applyNumberFormat="1" applyFont="1" applyFill="1" applyBorder="1" applyAlignment="1">
      <alignment horizontal="center" vertical="top" wrapText="1"/>
      <protection/>
    </xf>
    <xf numFmtId="0" fontId="4" fillId="32" borderId="26" xfId="0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4" fillId="32" borderId="10" xfId="63" applyNumberFormat="1" applyFont="1" applyFill="1" applyBorder="1" applyAlignment="1">
      <alignment horizontal="center" vertical="center" wrapText="1"/>
      <protection/>
    </xf>
    <xf numFmtId="0" fontId="4" fillId="32" borderId="10" xfId="63" applyNumberFormat="1" applyFont="1" applyFill="1" applyBorder="1" applyAlignment="1">
      <alignment horizontal="center" vertical="center" wrapText="1"/>
      <protection/>
    </xf>
    <xf numFmtId="0" fontId="4" fillId="32" borderId="10" xfId="63" applyNumberFormat="1" applyFont="1" applyFill="1" applyBorder="1" applyAlignment="1" quotePrefix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 quotePrefix="1">
      <alignment horizontal="center" vertical="center" wrapText="1"/>
      <protection/>
    </xf>
    <xf numFmtId="166" fontId="4" fillId="0" borderId="11" xfId="59" applyNumberFormat="1" applyFont="1" applyFill="1" applyBorder="1" applyAlignment="1">
      <alignment horizontal="center" vertical="center" wrapText="1"/>
      <protection/>
    </xf>
    <xf numFmtId="166" fontId="4" fillId="0" borderId="20" xfId="59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Border="1" applyAlignment="1" quotePrefix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4" xfId="0" applyFont="1" applyFill="1" applyBorder="1" applyAlignment="1">
      <alignment/>
    </xf>
    <xf numFmtId="166" fontId="5" fillId="32" borderId="14" xfId="0" applyNumberFormat="1" applyFont="1" applyFill="1" applyBorder="1" applyAlignment="1">
      <alignment/>
    </xf>
    <xf numFmtId="0" fontId="5" fillId="32" borderId="29" xfId="0" applyFont="1" applyFill="1" applyBorder="1" applyAlignment="1">
      <alignment/>
    </xf>
    <xf numFmtId="166" fontId="5" fillId="32" borderId="29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/>
    </xf>
    <xf numFmtId="1" fontId="8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4" fillId="37" borderId="10" xfId="54" applyFont="1" applyFill="1" applyBorder="1">
      <alignment/>
      <protection/>
    </xf>
    <xf numFmtId="0" fontId="4" fillId="32" borderId="0" xfId="54" applyFont="1" applyFill="1" applyAlignment="1">
      <alignment/>
      <protection/>
    </xf>
    <xf numFmtId="0" fontId="5" fillId="32" borderId="0" xfId="0" applyFont="1" applyFill="1" applyAlignment="1">
      <alignment/>
    </xf>
    <xf numFmtId="0" fontId="6" fillId="32" borderId="10" xfId="54" applyFont="1" applyFill="1" applyBorder="1" applyAlignment="1">
      <alignment horizontal="left"/>
      <protection/>
    </xf>
    <xf numFmtId="0" fontId="6" fillId="37" borderId="10" xfId="54" applyFont="1" applyFill="1" applyBorder="1">
      <alignment/>
      <protection/>
    </xf>
    <xf numFmtId="0" fontId="5" fillId="0" borderId="30" xfId="0" applyFont="1" applyBorder="1" applyAlignment="1">
      <alignment/>
    </xf>
    <xf numFmtId="0" fontId="5" fillId="32" borderId="30" xfId="0" applyFont="1" applyFill="1" applyBorder="1" applyAlignment="1">
      <alignment/>
    </xf>
    <xf numFmtId="0" fontId="8" fillId="32" borderId="0" xfId="0" applyFont="1" applyFill="1" applyAlignment="1">
      <alignment horizontal="left"/>
    </xf>
    <xf numFmtId="0" fontId="7" fillId="32" borderId="10" xfId="46" applyFont="1" applyFill="1" applyBorder="1" applyAlignment="1">
      <alignment vertical="center" wrapText="1"/>
    </xf>
    <xf numFmtId="0" fontId="18" fillId="32" borderId="10" xfId="46" applyFont="1" applyFill="1" applyBorder="1" applyAlignment="1">
      <alignment vertical="center" wrapText="1"/>
    </xf>
    <xf numFmtId="0" fontId="16" fillId="32" borderId="10" xfId="61" applyFont="1" applyFill="1" applyBorder="1" applyAlignment="1">
      <alignment vertical="center" wrapText="1"/>
      <protection/>
    </xf>
    <xf numFmtId="0" fontId="8" fillId="32" borderId="0" xfId="0" applyFont="1" applyFill="1" applyAlignment="1">
      <alignment horizontal="left"/>
    </xf>
    <xf numFmtId="0" fontId="16" fillId="32" borderId="10" xfId="61" applyFont="1" applyFill="1" applyBorder="1" applyAlignment="1">
      <alignment horizontal="center" vertical="center"/>
      <protection/>
    </xf>
    <xf numFmtId="0" fontId="16" fillId="34" borderId="10" xfId="61" applyFont="1" applyFill="1" applyBorder="1" applyAlignment="1">
      <alignment horizontal="center" vertical="center"/>
      <protection/>
    </xf>
    <xf numFmtId="0" fontId="16" fillId="0" borderId="10" xfId="61" applyFont="1" applyBorder="1" applyAlignment="1">
      <alignment vertical="center" wrapText="1"/>
      <protection/>
    </xf>
    <xf numFmtId="0" fontId="5" fillId="37" borderId="10" xfId="0" applyFont="1" applyFill="1" applyBorder="1" applyAlignment="1">
      <alignment horizontal="center" vertical="center"/>
    </xf>
    <xf numFmtId="0" fontId="6" fillId="0" borderId="10" xfId="55" applyNumberFormat="1" applyFont="1" applyBorder="1" applyAlignment="1" quotePrefix="1">
      <alignment horizontal="center" vertical="center" wrapText="1"/>
      <protection/>
    </xf>
    <xf numFmtId="0" fontId="6" fillId="0" borderId="10" xfId="55" applyNumberFormat="1" applyFont="1" applyBorder="1" applyAlignment="1" quotePrefix="1">
      <alignment horizontal="center" vertical="center"/>
      <protection/>
    </xf>
    <xf numFmtId="0" fontId="8" fillId="32" borderId="0" xfId="0" applyFont="1" applyFill="1" applyAlignment="1">
      <alignment/>
    </xf>
    <xf numFmtId="0" fontId="9" fillId="32" borderId="30" xfId="0" applyFont="1" applyFill="1" applyBorder="1" applyAlignment="1">
      <alignment/>
    </xf>
    <xf numFmtId="0" fontId="0" fillId="0" borderId="30" xfId="0" applyBorder="1" applyAlignment="1">
      <alignment/>
    </xf>
    <xf numFmtId="0" fontId="6" fillId="0" borderId="13" xfId="55" applyNumberFormat="1" applyFont="1" applyBorder="1" applyAlignment="1" quotePrefix="1">
      <alignment horizontal="center" vertical="center"/>
      <protection/>
    </xf>
    <xf numFmtId="0" fontId="6" fillId="0" borderId="27" xfId="55" applyNumberFormat="1" applyFont="1" applyBorder="1" applyAlignment="1" quotePrefix="1">
      <alignment horizontal="center" vertical="center"/>
      <protection/>
    </xf>
    <xf numFmtId="0" fontId="6" fillId="0" borderId="28" xfId="55" applyNumberFormat="1" applyFont="1" applyBorder="1" applyAlignment="1" quotePrefix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4" fillId="32" borderId="10" xfId="59" applyFont="1" applyFill="1" applyBorder="1" applyAlignment="1">
      <alignment horizontal="center" vertical="center" wrapText="1"/>
      <protection/>
    </xf>
    <xf numFmtId="0" fontId="8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horizontal="left"/>
    </xf>
    <xf numFmtId="9" fontId="4" fillId="32" borderId="10" xfId="59" applyNumberFormat="1" applyFont="1" applyFill="1" applyBorder="1" applyAlignment="1">
      <alignment horizontal="center" vertic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4" fillId="32" borderId="10" xfId="59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left" vertical="center" wrapText="1"/>
      <protection/>
    </xf>
    <xf numFmtId="49" fontId="6" fillId="0" borderId="10" xfId="59" applyNumberFormat="1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4" fillId="32" borderId="13" xfId="61" applyFont="1" applyFill="1" applyBorder="1" applyAlignment="1">
      <alignment horizontal="center" wrapText="1"/>
      <protection/>
    </xf>
    <xf numFmtId="0" fontId="4" fillId="32" borderId="27" xfId="61" applyFont="1" applyFill="1" applyBorder="1" applyAlignment="1">
      <alignment horizontal="center" wrapText="1"/>
      <protection/>
    </xf>
    <xf numFmtId="0" fontId="4" fillId="32" borderId="28" xfId="61" applyFont="1" applyFill="1" applyBorder="1" applyAlignment="1">
      <alignment horizontal="center" wrapText="1"/>
      <protection/>
    </xf>
    <xf numFmtId="0" fontId="6" fillId="36" borderId="10" xfId="59" applyFont="1" applyFill="1" applyBorder="1" applyAlignment="1">
      <alignment horizontal="left"/>
      <protection/>
    </xf>
    <xf numFmtId="0" fontId="6" fillId="36" borderId="10" xfId="59" applyFont="1" applyFill="1" applyBorder="1" applyAlignment="1">
      <alignment/>
      <protection/>
    </xf>
    <xf numFmtId="0" fontId="6" fillId="36" borderId="0" xfId="0" applyFont="1" applyFill="1" applyBorder="1" applyAlignment="1">
      <alignment horizontal="left"/>
    </xf>
    <xf numFmtId="0" fontId="4" fillId="32" borderId="0" xfId="59" applyFont="1" applyFill="1" applyAlignment="1">
      <alignment horizontal="left"/>
      <protection/>
    </xf>
    <xf numFmtId="0" fontId="6" fillId="32" borderId="10" xfId="59" applyFont="1" applyFill="1" applyBorder="1" applyAlignment="1">
      <alignment horizontal="center" vertical="center" textRotation="45" wrapText="1"/>
      <protection/>
    </xf>
    <xf numFmtId="0" fontId="6" fillId="32" borderId="15" xfId="59" applyFont="1" applyFill="1" applyBorder="1" applyAlignment="1">
      <alignment horizontal="center" vertical="center" textRotation="45" wrapText="1"/>
      <protection/>
    </xf>
    <xf numFmtId="0" fontId="6" fillId="32" borderId="10" xfId="59" applyFont="1" applyFill="1" applyBorder="1" applyAlignment="1">
      <alignment horizontal="center" vertical="top" wrapText="1"/>
      <protection/>
    </xf>
    <xf numFmtId="0" fontId="6" fillId="32" borderId="11" xfId="59" applyFont="1" applyFill="1" applyBorder="1" applyAlignment="1">
      <alignment horizontal="center" vertical="center" textRotation="45" wrapText="1"/>
      <protection/>
    </xf>
    <xf numFmtId="0" fontId="6" fillId="32" borderId="11" xfId="59" applyFont="1" applyFill="1" applyBorder="1" applyAlignment="1">
      <alignment horizontal="center" vertical="top" wrapText="1"/>
      <protection/>
    </xf>
    <xf numFmtId="0" fontId="6" fillId="32" borderId="18" xfId="0" applyFont="1" applyFill="1" applyBorder="1" applyAlignment="1">
      <alignment horizontal="center" vertical="center" textRotation="45" wrapText="1"/>
    </xf>
    <xf numFmtId="0" fontId="6" fillId="0" borderId="11" xfId="0" applyFont="1" applyBorder="1" applyAlignment="1">
      <alignment horizontal="center" vertical="center"/>
    </xf>
    <xf numFmtId="0" fontId="6" fillId="32" borderId="11" xfId="59" applyFont="1" applyFill="1" applyBorder="1" applyAlignment="1">
      <alignment horizontal="center" vertical="center"/>
      <protection/>
    </xf>
    <xf numFmtId="0" fontId="6" fillId="32" borderId="11" xfId="0" applyFont="1" applyFill="1" applyBorder="1" applyAlignment="1">
      <alignment horizontal="center" vertical="center" textRotation="45" wrapText="1"/>
    </xf>
    <xf numFmtId="0" fontId="6" fillId="0" borderId="11" xfId="0" applyFont="1" applyBorder="1" applyAlignment="1">
      <alignment horizontal="center" vertical="center" wrapText="1"/>
    </xf>
    <xf numFmtId="0" fontId="6" fillId="32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32" borderId="0" xfId="0" applyFont="1" applyFill="1" applyBorder="1" applyAlignment="1">
      <alignment vertical="center" wrapText="1"/>
    </xf>
    <xf numFmtId="0" fontId="6" fillId="32" borderId="11" xfId="59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center" textRotation="45" wrapText="1"/>
    </xf>
    <xf numFmtId="0" fontId="6" fillId="0" borderId="10" xfId="0" applyFont="1" applyFill="1" applyBorder="1" applyAlignment="1">
      <alignment horizontal="center" vertical="center"/>
    </xf>
    <xf numFmtId="0" fontId="6" fillId="32" borderId="10" xfId="5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32" borderId="10" xfId="59" applyFont="1" applyFill="1" applyBorder="1" applyAlignment="1">
      <alignment horizontal="center" vertical="center" wrapText="1"/>
      <protection/>
    </xf>
    <xf numFmtId="0" fontId="6" fillId="32" borderId="10" xfId="59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center" vertical="center" textRotation="45" wrapText="1"/>
    </xf>
    <xf numFmtId="0" fontId="6" fillId="0" borderId="14" xfId="0" applyFont="1" applyFill="1" applyBorder="1" applyAlignment="1">
      <alignment horizontal="center" vertical="center" textRotation="45" wrapText="1"/>
    </xf>
    <xf numFmtId="0" fontId="6" fillId="0" borderId="29" xfId="0" applyFont="1" applyFill="1" applyBorder="1" applyAlignment="1">
      <alignment horizontal="center" vertical="center" textRotation="45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Lien hypertexte 2" xfId="46"/>
    <cellStyle name="Followed Hyperlink" xfId="47"/>
    <cellStyle name="Lien hypertexte visité 2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_Feuil1" xfId="63"/>
    <cellStyle name="Note" xfId="64"/>
    <cellStyle name="Percent" xfId="65"/>
    <cellStyle name="Pourcentage 2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2" width="28.8515625" style="2" customWidth="1"/>
    <col min="3" max="3" width="9.28125" style="2" customWidth="1"/>
    <col min="4" max="4" width="28.8515625" style="1" customWidth="1"/>
    <col min="5" max="5" width="40.57421875" style="1" customWidth="1"/>
    <col min="6" max="6" width="28.8515625" style="1" customWidth="1"/>
    <col min="7" max="16384" width="11.421875" style="2" customWidth="1"/>
  </cols>
  <sheetData>
    <row r="1" spans="1:4" ht="11.25">
      <c r="A1" s="205" t="s">
        <v>664</v>
      </c>
      <c r="B1" s="206"/>
      <c r="C1" s="206"/>
      <c r="D1" s="206"/>
    </row>
    <row r="3" spans="1:6" ht="11.25">
      <c r="A3" s="40" t="s">
        <v>0</v>
      </c>
      <c r="B3" s="207" t="s">
        <v>1</v>
      </c>
      <c r="C3" s="207"/>
      <c r="D3" s="40" t="s">
        <v>2</v>
      </c>
      <c r="E3" s="40" t="s">
        <v>665</v>
      </c>
      <c r="F3" s="40" t="s">
        <v>3</v>
      </c>
    </row>
    <row r="4" spans="1:6" ht="11.25">
      <c r="A4" s="208" t="s">
        <v>4</v>
      </c>
      <c r="B4" s="208"/>
      <c r="C4" s="208"/>
      <c r="D4" s="44">
        <f>D5+D6+D7+D8+D9+D10+D11+D12</f>
        <v>47916</v>
      </c>
      <c r="E4" s="45">
        <f>E5+E6+E7+E8+E9+E10+E11+E12</f>
        <v>163473</v>
      </c>
      <c r="F4" s="46">
        <f>(D4/E4)*100</f>
        <v>29.311262410306288</v>
      </c>
    </row>
    <row r="5" spans="1:6" ht="11.25">
      <c r="A5" s="3"/>
      <c r="B5" s="3" t="s">
        <v>5</v>
      </c>
      <c r="C5" s="4">
        <v>75</v>
      </c>
      <c r="D5" s="47">
        <v>3872</v>
      </c>
      <c r="E5" s="48">
        <v>23178</v>
      </c>
      <c r="F5" s="49">
        <f aca="true" t="shared" si="0" ref="F5:F67">(D5/E5)*100</f>
        <v>16.705496591595477</v>
      </c>
    </row>
    <row r="6" spans="1:6" ht="11.25">
      <c r="A6" s="18"/>
      <c r="B6" s="18" t="s">
        <v>6</v>
      </c>
      <c r="C6" s="19">
        <v>77</v>
      </c>
      <c r="D6" s="50"/>
      <c r="E6" s="51">
        <v>19001</v>
      </c>
      <c r="F6" s="52">
        <f t="shared" si="0"/>
        <v>0</v>
      </c>
    </row>
    <row r="7" spans="1:6" ht="11.25">
      <c r="A7" s="3"/>
      <c r="B7" s="3" t="s">
        <v>7</v>
      </c>
      <c r="C7" s="4">
        <v>78</v>
      </c>
      <c r="D7" s="47">
        <v>8781</v>
      </c>
      <c r="E7" s="48">
        <v>19268</v>
      </c>
      <c r="F7" s="49">
        <f t="shared" si="0"/>
        <v>45.5729707286693</v>
      </c>
    </row>
    <row r="8" spans="1:6" ht="11.25">
      <c r="A8" s="3"/>
      <c r="B8" s="3" t="s">
        <v>8</v>
      </c>
      <c r="C8" s="4">
        <v>91</v>
      </c>
      <c r="D8" s="47">
        <v>11182</v>
      </c>
      <c r="E8" s="48">
        <v>17250</v>
      </c>
      <c r="F8" s="49">
        <f t="shared" si="0"/>
        <v>64.82318840579711</v>
      </c>
    </row>
    <row r="9" spans="1:6" ht="11.25">
      <c r="A9" s="3"/>
      <c r="B9" s="3" t="s">
        <v>9</v>
      </c>
      <c r="C9" s="4">
        <v>92</v>
      </c>
      <c r="D9" s="47">
        <v>10890</v>
      </c>
      <c r="E9" s="48">
        <v>22997</v>
      </c>
      <c r="F9" s="49">
        <f t="shared" si="0"/>
        <v>47.354002696003825</v>
      </c>
    </row>
    <row r="10" spans="1:6" ht="11.25">
      <c r="A10" s="3"/>
      <c r="B10" s="3" t="s">
        <v>10</v>
      </c>
      <c r="C10" s="4">
        <v>93</v>
      </c>
      <c r="D10" s="53">
        <v>2201</v>
      </c>
      <c r="E10" s="54">
        <v>25704</v>
      </c>
      <c r="F10" s="49">
        <f t="shared" si="0"/>
        <v>8.562869592281357</v>
      </c>
    </row>
    <row r="11" spans="1:6" ht="11.25">
      <c r="A11" s="3"/>
      <c r="B11" s="3" t="s">
        <v>11</v>
      </c>
      <c r="C11" s="4">
        <v>94</v>
      </c>
      <c r="D11" s="47">
        <v>10990</v>
      </c>
      <c r="E11" s="48">
        <v>18736</v>
      </c>
      <c r="F11" s="49">
        <f t="shared" si="0"/>
        <v>58.657130657557644</v>
      </c>
    </row>
    <row r="12" spans="1:6" ht="11.25">
      <c r="A12" s="18"/>
      <c r="B12" s="18" t="s">
        <v>12</v>
      </c>
      <c r="C12" s="19">
        <v>95</v>
      </c>
      <c r="D12" s="50"/>
      <c r="E12" s="51">
        <v>17339</v>
      </c>
      <c r="F12" s="52">
        <f t="shared" si="0"/>
        <v>0</v>
      </c>
    </row>
    <row r="13" spans="1:6" ht="11.25">
      <c r="A13" s="204" t="s">
        <v>13</v>
      </c>
      <c r="B13" s="204"/>
      <c r="C13" s="204"/>
      <c r="D13" s="55">
        <f>D14+D15+D16+D17</f>
        <v>9737</v>
      </c>
      <c r="E13" s="56">
        <f>E14+E15+E16+E17</f>
        <v>16145</v>
      </c>
      <c r="F13" s="57">
        <f t="shared" si="0"/>
        <v>60.30969340353051</v>
      </c>
    </row>
    <row r="14" spans="1:6" ht="11.25">
      <c r="A14" s="42"/>
      <c r="B14" s="42" t="s">
        <v>14</v>
      </c>
      <c r="C14" s="43">
        <v>8</v>
      </c>
      <c r="D14" s="58">
        <v>1824</v>
      </c>
      <c r="E14" s="59">
        <v>3639</v>
      </c>
      <c r="F14" s="60">
        <f t="shared" si="0"/>
        <v>50.12366034624897</v>
      </c>
    </row>
    <row r="15" spans="1:6" ht="11.25">
      <c r="A15" s="42"/>
      <c r="B15" s="42" t="s">
        <v>15</v>
      </c>
      <c r="C15" s="43">
        <v>10</v>
      </c>
      <c r="D15" s="58">
        <v>2350</v>
      </c>
      <c r="E15" s="59">
        <v>3748</v>
      </c>
      <c r="F15" s="60">
        <f t="shared" si="0"/>
        <v>62.70010672358591</v>
      </c>
    </row>
    <row r="16" spans="1:6" ht="11.25">
      <c r="A16" s="42"/>
      <c r="B16" s="42" t="s">
        <v>16</v>
      </c>
      <c r="C16" s="43">
        <v>51</v>
      </c>
      <c r="D16" s="58">
        <v>4184</v>
      </c>
      <c r="E16" s="59">
        <v>6745</v>
      </c>
      <c r="F16" s="60">
        <f t="shared" si="0"/>
        <v>62.03113417346182</v>
      </c>
    </row>
    <row r="17" spans="1:6" ht="11.25">
      <c r="A17" s="42"/>
      <c r="B17" s="42" t="s">
        <v>17</v>
      </c>
      <c r="C17" s="43">
        <v>52</v>
      </c>
      <c r="D17" s="58">
        <v>1379</v>
      </c>
      <c r="E17" s="59">
        <v>2013</v>
      </c>
      <c r="F17" s="60">
        <f t="shared" si="0"/>
        <v>68.50471932439146</v>
      </c>
    </row>
    <row r="18" spans="1:6" ht="11.25">
      <c r="A18" s="204" t="s">
        <v>18</v>
      </c>
      <c r="B18" s="204"/>
      <c r="C18" s="204"/>
      <c r="D18" s="55">
        <f>D19+D20+D21</f>
        <v>17871</v>
      </c>
      <c r="E18" s="56">
        <f>E19+E20+E21</f>
        <v>24865</v>
      </c>
      <c r="F18" s="57">
        <f t="shared" si="0"/>
        <v>71.87210939070984</v>
      </c>
    </row>
    <row r="19" spans="1:6" ht="11.25">
      <c r="A19" s="42"/>
      <c r="B19" s="42" t="s">
        <v>19</v>
      </c>
      <c r="C19" s="72" t="s">
        <v>667</v>
      </c>
      <c r="D19" s="64">
        <v>4941</v>
      </c>
      <c r="E19" s="70">
        <v>6953</v>
      </c>
      <c r="F19" s="71">
        <f t="shared" si="0"/>
        <v>71.0628505681001</v>
      </c>
    </row>
    <row r="20" spans="1:6" ht="11.25">
      <c r="A20" s="42"/>
      <c r="B20" s="42" t="s">
        <v>20</v>
      </c>
      <c r="C20" s="43">
        <v>60</v>
      </c>
      <c r="D20" s="58">
        <v>8412</v>
      </c>
      <c r="E20" s="59">
        <v>10989</v>
      </c>
      <c r="F20" s="60">
        <f t="shared" si="0"/>
        <v>76.54927654927654</v>
      </c>
    </row>
    <row r="21" spans="1:6" ht="11.25">
      <c r="A21" s="42"/>
      <c r="B21" s="42" t="s">
        <v>21</v>
      </c>
      <c r="C21" s="43">
        <v>80</v>
      </c>
      <c r="D21" s="58">
        <v>4518</v>
      </c>
      <c r="E21" s="59">
        <v>6923</v>
      </c>
      <c r="F21" s="60">
        <f t="shared" si="0"/>
        <v>65.260725119168</v>
      </c>
    </row>
    <row r="22" spans="1:6" ht="11.25">
      <c r="A22" s="204" t="s">
        <v>22</v>
      </c>
      <c r="B22" s="204"/>
      <c r="C22" s="204"/>
      <c r="D22" s="55">
        <f>D23+D24</f>
        <v>12408</v>
      </c>
      <c r="E22" s="56">
        <f>E23+E24</f>
        <v>23202</v>
      </c>
      <c r="F22" s="57">
        <f t="shared" si="0"/>
        <v>53.4781484354797</v>
      </c>
    </row>
    <row r="23" spans="1:6" ht="11.25">
      <c r="A23" s="42"/>
      <c r="B23" s="42" t="s">
        <v>23</v>
      </c>
      <c r="C23" s="43">
        <v>27</v>
      </c>
      <c r="D23" s="58">
        <v>5690</v>
      </c>
      <c r="E23" s="61">
        <v>7933</v>
      </c>
      <c r="F23" s="60">
        <f t="shared" si="0"/>
        <v>71.7257027606202</v>
      </c>
    </row>
    <row r="24" spans="1:6" ht="11.25">
      <c r="A24" s="42"/>
      <c r="B24" s="42" t="s">
        <v>24</v>
      </c>
      <c r="C24" s="43">
        <v>76</v>
      </c>
      <c r="D24" s="58">
        <v>6718</v>
      </c>
      <c r="E24" s="59">
        <v>15269</v>
      </c>
      <c r="F24" s="60">
        <f t="shared" si="0"/>
        <v>43.99764228174733</v>
      </c>
    </row>
    <row r="25" spans="1:6" ht="11.25">
      <c r="A25" s="204" t="s">
        <v>25</v>
      </c>
      <c r="B25" s="204"/>
      <c r="C25" s="204"/>
      <c r="D25" s="55">
        <f>D26+D27+D28+D29+D30+D31</f>
        <v>17363</v>
      </c>
      <c r="E25" s="56">
        <f>E26+E27+E28+E29+E30+E31</f>
        <v>30304</v>
      </c>
      <c r="F25" s="57">
        <f t="shared" si="0"/>
        <v>57.29606652587117</v>
      </c>
    </row>
    <row r="26" spans="1:6" ht="11.25">
      <c r="A26" s="42"/>
      <c r="B26" s="42" t="s">
        <v>26</v>
      </c>
      <c r="C26" s="43">
        <v>18</v>
      </c>
      <c r="D26" s="58">
        <v>2112</v>
      </c>
      <c r="E26" s="59">
        <v>3254</v>
      </c>
      <c r="F26" s="60">
        <f t="shared" si="0"/>
        <v>64.90473263675476</v>
      </c>
    </row>
    <row r="27" spans="1:6" ht="11.25">
      <c r="A27" s="42"/>
      <c r="B27" s="42" t="s">
        <v>27</v>
      </c>
      <c r="C27" s="43">
        <v>28</v>
      </c>
      <c r="D27" s="58">
        <v>871</v>
      </c>
      <c r="E27" s="59">
        <v>5722</v>
      </c>
      <c r="F27" s="60">
        <f t="shared" si="0"/>
        <v>15.221950367004544</v>
      </c>
    </row>
    <row r="28" spans="1:6" ht="11.25">
      <c r="A28" s="42"/>
      <c r="B28" s="42" t="s">
        <v>28</v>
      </c>
      <c r="C28" s="43">
        <v>36</v>
      </c>
      <c r="D28" s="58">
        <v>1595</v>
      </c>
      <c r="E28" s="59">
        <v>2335</v>
      </c>
      <c r="F28" s="60">
        <f t="shared" si="0"/>
        <v>68.3083511777302</v>
      </c>
    </row>
    <row r="29" spans="1:6" ht="11.25">
      <c r="A29" s="42"/>
      <c r="B29" s="42" t="s">
        <v>29</v>
      </c>
      <c r="C29" s="43">
        <v>37</v>
      </c>
      <c r="D29" s="58">
        <v>4413</v>
      </c>
      <c r="E29" s="59">
        <v>6745</v>
      </c>
      <c r="F29" s="60">
        <f t="shared" si="0"/>
        <v>65.42624166048925</v>
      </c>
    </row>
    <row r="30" spans="1:6" ht="11.25">
      <c r="A30" s="42"/>
      <c r="B30" s="42" t="s">
        <v>30</v>
      </c>
      <c r="C30" s="43">
        <v>41</v>
      </c>
      <c r="D30" s="58">
        <v>2702</v>
      </c>
      <c r="E30" s="59">
        <v>3832</v>
      </c>
      <c r="F30" s="60">
        <f t="shared" si="0"/>
        <v>70.51148225469728</v>
      </c>
    </row>
    <row r="31" spans="1:6" ht="11.25">
      <c r="A31" s="42"/>
      <c r="B31" s="42" t="s">
        <v>31</v>
      </c>
      <c r="C31" s="43">
        <v>45</v>
      </c>
      <c r="D31" s="58">
        <v>5670</v>
      </c>
      <c r="E31" s="59">
        <v>8416</v>
      </c>
      <c r="F31" s="60">
        <f t="shared" si="0"/>
        <v>67.37167300380229</v>
      </c>
    </row>
    <row r="32" spans="1:6" ht="11.25">
      <c r="A32" s="208" t="s">
        <v>32</v>
      </c>
      <c r="B32" s="208"/>
      <c r="C32" s="208"/>
      <c r="D32" s="44">
        <f>D33+D34+D35</f>
        <v>4473</v>
      </c>
      <c r="E32" s="45">
        <f>E33+E34+E35</f>
        <v>16583</v>
      </c>
      <c r="F32" s="46">
        <f t="shared" si="0"/>
        <v>26.97340650063318</v>
      </c>
    </row>
    <row r="33" spans="1:6" ht="11.25">
      <c r="A33" s="3"/>
      <c r="B33" s="3" t="s">
        <v>33</v>
      </c>
      <c r="C33" s="4">
        <v>14</v>
      </c>
      <c r="D33" s="47">
        <v>1205</v>
      </c>
      <c r="E33" s="48">
        <v>7952</v>
      </c>
      <c r="F33" s="49">
        <f t="shared" si="0"/>
        <v>15.153420523138832</v>
      </c>
    </row>
    <row r="34" spans="1:6" ht="11.25">
      <c r="A34" s="3"/>
      <c r="B34" s="3" t="s">
        <v>34</v>
      </c>
      <c r="C34" s="4">
        <v>50</v>
      </c>
      <c r="D34" s="53">
        <v>3268</v>
      </c>
      <c r="E34" s="54">
        <v>5454</v>
      </c>
      <c r="F34" s="49">
        <f t="shared" si="0"/>
        <v>59.919325265859925</v>
      </c>
    </row>
    <row r="35" spans="1:6" ht="11.25">
      <c r="A35" s="18"/>
      <c r="B35" s="18" t="s">
        <v>35</v>
      </c>
      <c r="C35" s="19">
        <v>61</v>
      </c>
      <c r="D35" s="50"/>
      <c r="E35" s="51">
        <v>3177</v>
      </c>
      <c r="F35" s="52">
        <f t="shared" si="0"/>
        <v>0</v>
      </c>
    </row>
    <row r="36" spans="1:6" ht="11.25">
      <c r="A36" s="204" t="s">
        <v>36</v>
      </c>
      <c r="B36" s="204"/>
      <c r="C36" s="204"/>
      <c r="D36" s="55">
        <f>D37+D38+D39+D40</f>
        <v>9207</v>
      </c>
      <c r="E36" s="56">
        <f>E37+E38+E39+E40</f>
        <v>17871</v>
      </c>
      <c r="F36" s="57">
        <f t="shared" si="0"/>
        <v>51.51922108443847</v>
      </c>
    </row>
    <row r="37" spans="1:6" ht="11.25">
      <c r="A37" s="42"/>
      <c r="B37" s="42" t="s">
        <v>37</v>
      </c>
      <c r="C37" s="43">
        <v>21</v>
      </c>
      <c r="D37" s="58">
        <v>4460</v>
      </c>
      <c r="E37" s="59">
        <v>5846</v>
      </c>
      <c r="F37" s="60">
        <f t="shared" si="0"/>
        <v>76.2914813547725</v>
      </c>
    </row>
    <row r="38" spans="1:6" ht="11.25">
      <c r="A38" s="42"/>
      <c r="B38" s="42" t="s">
        <v>38</v>
      </c>
      <c r="C38" s="43">
        <v>58</v>
      </c>
      <c r="D38" s="58">
        <v>1191</v>
      </c>
      <c r="E38" s="59">
        <v>2052</v>
      </c>
      <c r="F38" s="60">
        <f t="shared" si="0"/>
        <v>58.040935672514614</v>
      </c>
    </row>
    <row r="39" spans="1:6" ht="11.25">
      <c r="A39" s="42"/>
      <c r="B39" s="42" t="s">
        <v>39</v>
      </c>
      <c r="C39" s="43">
        <v>71</v>
      </c>
      <c r="D39" s="58">
        <v>1012</v>
      </c>
      <c r="E39" s="59">
        <v>5936</v>
      </c>
      <c r="F39" s="60">
        <f t="shared" si="0"/>
        <v>17.048517520215633</v>
      </c>
    </row>
    <row r="40" spans="1:6" ht="11.25">
      <c r="A40" s="42"/>
      <c r="B40" s="42" t="s">
        <v>40</v>
      </c>
      <c r="C40" s="43">
        <v>89</v>
      </c>
      <c r="D40" s="58">
        <v>2544</v>
      </c>
      <c r="E40" s="59">
        <v>4037</v>
      </c>
      <c r="F40" s="60">
        <f t="shared" si="0"/>
        <v>63.017091899925695</v>
      </c>
    </row>
    <row r="41" spans="1:6" ht="11.25">
      <c r="A41" s="204" t="s">
        <v>41</v>
      </c>
      <c r="B41" s="204"/>
      <c r="C41" s="204"/>
      <c r="D41" s="55">
        <f>D42+D43</f>
        <v>28724</v>
      </c>
      <c r="E41" s="56">
        <f>E42+E43</f>
        <v>54446</v>
      </c>
      <c r="F41" s="57">
        <f t="shared" si="0"/>
        <v>52.7568600080814</v>
      </c>
    </row>
    <row r="42" spans="1:6" ht="11.25">
      <c r="A42" s="42"/>
      <c r="B42" s="42" t="s">
        <v>42</v>
      </c>
      <c r="C42" s="43">
        <v>59</v>
      </c>
      <c r="D42" s="58">
        <v>20712</v>
      </c>
      <c r="E42" s="59">
        <v>35034</v>
      </c>
      <c r="F42" s="60">
        <f t="shared" si="0"/>
        <v>59.119712279499915</v>
      </c>
    </row>
    <row r="43" spans="1:6" ht="11.25">
      <c r="A43" s="42"/>
      <c r="B43" s="42" t="s">
        <v>43</v>
      </c>
      <c r="C43" s="43">
        <v>62</v>
      </c>
      <c r="D43" s="58">
        <v>8012</v>
      </c>
      <c r="E43" s="59">
        <v>19412</v>
      </c>
      <c r="F43" s="60">
        <f t="shared" si="0"/>
        <v>41.27343910982898</v>
      </c>
    </row>
    <row r="44" spans="1:6" ht="11.25">
      <c r="A44" s="204" t="s">
        <v>44</v>
      </c>
      <c r="B44" s="204"/>
      <c r="C44" s="204"/>
      <c r="D44" s="55">
        <f>D45+D46+D47+D48</f>
        <v>14285</v>
      </c>
      <c r="E44" s="56">
        <f>E45+E46+E47+E48</f>
        <v>26697</v>
      </c>
      <c r="F44" s="57">
        <f t="shared" si="0"/>
        <v>53.50788478106154</v>
      </c>
    </row>
    <row r="45" spans="1:6" ht="11.25">
      <c r="A45" s="42"/>
      <c r="B45" s="42" t="s">
        <v>45</v>
      </c>
      <c r="C45" s="43">
        <v>54</v>
      </c>
      <c r="D45" s="58">
        <v>6514</v>
      </c>
      <c r="E45" s="59">
        <v>8332</v>
      </c>
      <c r="F45" s="60">
        <f t="shared" si="0"/>
        <v>78.18050888142103</v>
      </c>
    </row>
    <row r="46" spans="1:6" ht="11.25">
      <c r="A46" s="42"/>
      <c r="B46" s="42" t="s">
        <v>46</v>
      </c>
      <c r="C46" s="43">
        <v>55</v>
      </c>
      <c r="D46" s="58">
        <v>1592</v>
      </c>
      <c r="E46" s="59">
        <v>2235</v>
      </c>
      <c r="F46" s="60">
        <f t="shared" si="0"/>
        <v>71.23042505592842</v>
      </c>
    </row>
    <row r="47" spans="1:6" ht="11.25">
      <c r="A47" s="42"/>
      <c r="B47" s="42" t="s">
        <v>47</v>
      </c>
      <c r="C47" s="43">
        <v>57</v>
      </c>
      <c r="D47" s="58">
        <v>3493</v>
      </c>
      <c r="E47" s="59">
        <v>11967</v>
      </c>
      <c r="F47" s="60">
        <f t="shared" si="0"/>
        <v>29.188601988802542</v>
      </c>
    </row>
    <row r="48" spans="1:6" ht="11.25">
      <c r="A48" s="42"/>
      <c r="B48" s="42" t="s">
        <v>48</v>
      </c>
      <c r="C48" s="43">
        <v>88</v>
      </c>
      <c r="D48" s="58">
        <v>2686</v>
      </c>
      <c r="E48" s="59">
        <v>4163</v>
      </c>
      <c r="F48" s="60">
        <f t="shared" si="0"/>
        <v>64.5207782848907</v>
      </c>
    </row>
    <row r="49" spans="1:6" ht="11.25">
      <c r="A49" s="204" t="s">
        <v>49</v>
      </c>
      <c r="B49" s="204"/>
      <c r="C49" s="204"/>
      <c r="D49" s="55">
        <f>D50+D51</f>
        <v>11457</v>
      </c>
      <c r="E49" s="56">
        <f>E50+E51</f>
        <v>21530</v>
      </c>
      <c r="F49" s="57">
        <f t="shared" si="0"/>
        <v>53.214119832791454</v>
      </c>
    </row>
    <row r="50" spans="1:6" ht="11.25">
      <c r="A50" s="42"/>
      <c r="B50" s="42" t="s">
        <v>50</v>
      </c>
      <c r="C50" s="43">
        <v>67</v>
      </c>
      <c r="D50" s="58">
        <v>5731</v>
      </c>
      <c r="E50" s="59">
        <v>12728</v>
      </c>
      <c r="F50" s="60">
        <f t="shared" si="0"/>
        <v>45.0267127592709</v>
      </c>
    </row>
    <row r="51" spans="1:6" ht="11.25">
      <c r="A51" s="42"/>
      <c r="B51" s="42" t="s">
        <v>51</v>
      </c>
      <c r="C51" s="43">
        <v>68</v>
      </c>
      <c r="D51" s="58">
        <v>5726</v>
      </c>
      <c r="E51" s="59">
        <v>8802</v>
      </c>
      <c r="F51" s="60">
        <f t="shared" si="0"/>
        <v>65.05339695523745</v>
      </c>
    </row>
    <row r="52" spans="1:6" ht="11.25">
      <c r="A52" s="204" t="s">
        <v>52</v>
      </c>
      <c r="B52" s="204"/>
      <c r="C52" s="204"/>
      <c r="D52" s="55">
        <f>D53+D54+D55+D56</f>
        <v>10377</v>
      </c>
      <c r="E52" s="56">
        <f>E53+E54+E55+E56</f>
        <v>14597</v>
      </c>
      <c r="F52" s="57">
        <f t="shared" si="0"/>
        <v>71.0899499897239</v>
      </c>
    </row>
    <row r="53" spans="1:6" ht="11.25">
      <c r="A53" s="42"/>
      <c r="B53" s="42" t="s">
        <v>53</v>
      </c>
      <c r="C53" s="43">
        <v>25</v>
      </c>
      <c r="D53" s="58">
        <v>4763</v>
      </c>
      <c r="E53" s="59">
        <v>6919</v>
      </c>
      <c r="F53" s="60">
        <f t="shared" si="0"/>
        <v>68.83942766295708</v>
      </c>
    </row>
    <row r="54" spans="1:6" ht="11.25">
      <c r="A54" s="42"/>
      <c r="B54" s="42" t="s">
        <v>54</v>
      </c>
      <c r="C54" s="43">
        <v>39</v>
      </c>
      <c r="D54" s="58">
        <v>2136</v>
      </c>
      <c r="E54" s="59">
        <v>3060</v>
      </c>
      <c r="F54" s="60">
        <f t="shared" si="0"/>
        <v>69.80392156862744</v>
      </c>
    </row>
    <row r="55" spans="1:6" ht="11.25">
      <c r="A55" s="42"/>
      <c r="B55" s="42" t="s">
        <v>55</v>
      </c>
      <c r="C55" s="43">
        <v>70</v>
      </c>
      <c r="D55" s="58">
        <v>2130</v>
      </c>
      <c r="E55" s="59">
        <v>2818</v>
      </c>
      <c r="F55" s="60">
        <f t="shared" si="0"/>
        <v>75.58552164655784</v>
      </c>
    </row>
    <row r="56" spans="1:6" ht="11.25">
      <c r="A56" s="42"/>
      <c r="B56" s="42" t="s">
        <v>56</v>
      </c>
      <c r="C56" s="43">
        <v>90</v>
      </c>
      <c r="D56" s="58">
        <v>1348</v>
      </c>
      <c r="E56" s="59">
        <v>1800</v>
      </c>
      <c r="F56" s="60">
        <f t="shared" si="0"/>
        <v>74.8888888888889</v>
      </c>
    </row>
    <row r="57" spans="1:6" ht="11.25">
      <c r="A57" s="208" t="s">
        <v>57</v>
      </c>
      <c r="B57" s="208"/>
      <c r="C57" s="208"/>
      <c r="D57" s="44">
        <f>D58+D59+D60+D61+D62</f>
        <v>17834</v>
      </c>
      <c r="E57" s="45">
        <f>E58+E59+E60+E61+E62</f>
        <v>45485</v>
      </c>
      <c r="F57" s="46">
        <f t="shared" si="0"/>
        <v>39.20853028470924</v>
      </c>
    </row>
    <row r="58" spans="1:6" ht="11.25">
      <c r="A58" s="18"/>
      <c r="B58" s="18" t="s">
        <v>58</v>
      </c>
      <c r="C58" s="19">
        <v>44</v>
      </c>
      <c r="D58" s="50"/>
      <c r="E58" s="51">
        <v>16452</v>
      </c>
      <c r="F58" s="52">
        <f t="shared" si="0"/>
        <v>0</v>
      </c>
    </row>
    <row r="59" spans="1:6" ht="11.25">
      <c r="A59" s="3"/>
      <c r="B59" s="3" t="s">
        <v>59</v>
      </c>
      <c r="C59" s="4">
        <v>49</v>
      </c>
      <c r="D59" s="53">
        <v>6334</v>
      </c>
      <c r="E59" s="54">
        <v>10259</v>
      </c>
      <c r="F59" s="49">
        <f t="shared" si="0"/>
        <v>61.74091042011892</v>
      </c>
    </row>
    <row r="60" spans="1:6" ht="11.25">
      <c r="A60" s="3"/>
      <c r="B60" s="3" t="s">
        <v>60</v>
      </c>
      <c r="C60" s="4">
        <v>53</v>
      </c>
      <c r="D60" s="53">
        <v>1131</v>
      </c>
      <c r="E60" s="54">
        <v>3922</v>
      </c>
      <c r="F60" s="49">
        <f t="shared" si="0"/>
        <v>28.83732789393167</v>
      </c>
    </row>
    <row r="61" spans="1:6" ht="11.25">
      <c r="A61" s="3"/>
      <c r="B61" s="3" t="s">
        <v>61</v>
      </c>
      <c r="C61" s="4">
        <v>72</v>
      </c>
      <c r="D61" s="47">
        <v>4228</v>
      </c>
      <c r="E61" s="48">
        <v>7036</v>
      </c>
      <c r="F61" s="49">
        <f t="shared" si="0"/>
        <v>60.09096077316657</v>
      </c>
    </row>
    <row r="62" spans="1:6" ht="11.25">
      <c r="A62" s="3"/>
      <c r="B62" s="3" t="s">
        <v>62</v>
      </c>
      <c r="C62" s="4">
        <v>85</v>
      </c>
      <c r="D62" s="47">
        <v>6141</v>
      </c>
      <c r="E62" s="48">
        <v>7816</v>
      </c>
      <c r="F62" s="49">
        <f t="shared" si="0"/>
        <v>78.56960081883317</v>
      </c>
    </row>
    <row r="63" spans="1:6" ht="11.25">
      <c r="A63" s="204" t="s">
        <v>63</v>
      </c>
      <c r="B63" s="204"/>
      <c r="C63" s="204"/>
      <c r="D63" s="55">
        <f>D64+D65+D66+D67</f>
        <v>26261</v>
      </c>
      <c r="E63" s="56">
        <f>E64+E65+E66+E67</f>
        <v>37958</v>
      </c>
      <c r="F63" s="57">
        <f t="shared" si="0"/>
        <v>69.18436166289055</v>
      </c>
    </row>
    <row r="64" spans="1:6" ht="11.25">
      <c r="A64" s="42"/>
      <c r="B64" s="42" t="s">
        <v>64</v>
      </c>
      <c r="C64" s="43">
        <v>22</v>
      </c>
      <c r="D64" s="58">
        <v>4885</v>
      </c>
      <c r="E64" s="59">
        <v>6570</v>
      </c>
      <c r="F64" s="60">
        <f t="shared" si="0"/>
        <v>74.35312024353121</v>
      </c>
    </row>
    <row r="65" spans="1:6" ht="11.25">
      <c r="A65" s="42"/>
      <c r="B65" s="42" t="s">
        <v>65</v>
      </c>
      <c r="C65" s="43">
        <v>29</v>
      </c>
      <c r="D65" s="58">
        <v>6008</v>
      </c>
      <c r="E65" s="59">
        <v>10156</v>
      </c>
      <c r="F65" s="60">
        <f t="shared" si="0"/>
        <v>59.157148483654986</v>
      </c>
    </row>
    <row r="66" spans="1:6" ht="11.25">
      <c r="A66" s="42"/>
      <c r="B66" s="42" t="s">
        <v>66</v>
      </c>
      <c r="C66" s="43">
        <v>35</v>
      </c>
      <c r="D66" s="58">
        <v>9529</v>
      </c>
      <c r="E66" s="59">
        <v>12890</v>
      </c>
      <c r="F66" s="60">
        <f t="shared" si="0"/>
        <v>73.9255236617533</v>
      </c>
    </row>
    <row r="67" spans="1:6" ht="11.25">
      <c r="A67" s="42"/>
      <c r="B67" s="42" t="s">
        <v>67</v>
      </c>
      <c r="C67" s="43">
        <v>56</v>
      </c>
      <c r="D67" s="58">
        <v>5839</v>
      </c>
      <c r="E67" s="59">
        <v>8342</v>
      </c>
      <c r="F67" s="60">
        <f t="shared" si="0"/>
        <v>69.9952049868137</v>
      </c>
    </row>
    <row r="68" spans="1:6" ht="11.25">
      <c r="A68" s="69"/>
      <c r="B68" s="69"/>
      <c r="C68" s="69"/>
      <c r="D68" s="41"/>
      <c r="E68" s="41"/>
      <c r="F68" s="41"/>
    </row>
    <row r="69" spans="1:6" ht="11.25">
      <c r="A69" s="208" t="s">
        <v>68</v>
      </c>
      <c r="B69" s="208"/>
      <c r="C69" s="208"/>
      <c r="D69" s="44">
        <f>D70+D71+D72+D73</f>
        <v>7657</v>
      </c>
      <c r="E69" s="44">
        <f>E70+E71+E72+E73</f>
        <v>19317</v>
      </c>
      <c r="F69" s="46">
        <f>(D69/E69)*100</f>
        <v>39.63866024745043</v>
      </c>
    </row>
    <row r="70" spans="1:6" ht="11.25">
      <c r="A70" s="3"/>
      <c r="B70" s="3" t="s">
        <v>69</v>
      </c>
      <c r="C70" s="4">
        <v>16</v>
      </c>
      <c r="D70" s="47">
        <v>2907</v>
      </c>
      <c r="E70" s="62">
        <v>3654</v>
      </c>
      <c r="F70" s="49">
        <f aca="true" t="shared" si="1" ref="F70:F128">(D70/E70)*100</f>
        <v>79.55665024630541</v>
      </c>
    </row>
    <row r="71" spans="1:6" ht="11.25">
      <c r="A71" s="3"/>
      <c r="B71" s="3" t="s">
        <v>70</v>
      </c>
      <c r="C71" s="4">
        <v>17</v>
      </c>
      <c r="D71" s="47">
        <v>1854</v>
      </c>
      <c r="E71" s="62">
        <v>6217</v>
      </c>
      <c r="F71" s="49">
        <f t="shared" si="1"/>
        <v>29.821457294515042</v>
      </c>
    </row>
    <row r="72" spans="1:6" ht="11.25">
      <c r="A72" s="3"/>
      <c r="B72" s="3" t="s">
        <v>71</v>
      </c>
      <c r="C72" s="4">
        <v>79</v>
      </c>
      <c r="D72" s="47">
        <v>2896</v>
      </c>
      <c r="E72" s="62">
        <v>4465</v>
      </c>
      <c r="F72" s="49">
        <f t="shared" si="1"/>
        <v>64.86002239641657</v>
      </c>
    </row>
    <row r="73" spans="1:6" ht="11.25">
      <c r="A73" s="18"/>
      <c r="B73" s="18" t="s">
        <v>72</v>
      </c>
      <c r="C73" s="19">
        <v>86</v>
      </c>
      <c r="D73" s="50"/>
      <c r="E73" s="50">
        <v>4981</v>
      </c>
      <c r="F73" s="52">
        <f t="shared" si="1"/>
        <v>0</v>
      </c>
    </row>
    <row r="74" spans="1:6" ht="11.25">
      <c r="A74" s="208" t="s">
        <v>73</v>
      </c>
      <c r="B74" s="208"/>
      <c r="C74" s="208"/>
      <c r="D74" s="44">
        <f>D75+D76+D77+D78+D79</f>
        <v>16340</v>
      </c>
      <c r="E74" s="44">
        <f>E75+E76+E77+E78+E79</f>
        <v>33991</v>
      </c>
      <c r="F74" s="46">
        <f t="shared" si="1"/>
        <v>48.071548351034096</v>
      </c>
    </row>
    <row r="75" spans="1:6" ht="11.25">
      <c r="A75" s="3"/>
      <c r="B75" s="3" t="s">
        <v>74</v>
      </c>
      <c r="C75" s="4">
        <v>24</v>
      </c>
      <c r="D75" s="47">
        <v>421</v>
      </c>
      <c r="E75" s="62">
        <v>3899</v>
      </c>
      <c r="F75" s="49">
        <f t="shared" si="1"/>
        <v>10.797640420620672</v>
      </c>
    </row>
    <row r="76" spans="1:6" ht="11.25">
      <c r="A76" s="3"/>
      <c r="B76" s="3" t="s">
        <v>75</v>
      </c>
      <c r="C76" s="4">
        <v>33</v>
      </c>
      <c r="D76" s="47">
        <v>10677</v>
      </c>
      <c r="E76" s="62">
        <v>16284</v>
      </c>
      <c r="F76" s="49">
        <f t="shared" si="1"/>
        <v>65.56742815033162</v>
      </c>
    </row>
    <row r="77" spans="1:6" ht="11.25">
      <c r="A77" s="3"/>
      <c r="B77" s="3" t="s">
        <v>76</v>
      </c>
      <c r="C77" s="4">
        <v>40</v>
      </c>
      <c r="D77" s="47">
        <v>2621</v>
      </c>
      <c r="E77" s="62">
        <v>4034</v>
      </c>
      <c r="F77" s="49">
        <f t="shared" si="1"/>
        <v>64.9727317798711</v>
      </c>
    </row>
    <row r="78" spans="1:6" ht="11.25">
      <c r="A78" s="3"/>
      <c r="B78" s="3" t="s">
        <v>77</v>
      </c>
      <c r="C78" s="4">
        <v>47</v>
      </c>
      <c r="D78" s="47">
        <v>2621</v>
      </c>
      <c r="E78" s="62">
        <v>3312</v>
      </c>
      <c r="F78" s="49">
        <f t="shared" si="1"/>
        <v>79.13647342995169</v>
      </c>
    </row>
    <row r="79" spans="1:6" ht="11.25">
      <c r="A79" s="18"/>
      <c r="B79" s="18" t="s">
        <v>78</v>
      </c>
      <c r="C79" s="19">
        <v>64</v>
      </c>
      <c r="D79" s="50"/>
      <c r="E79" s="50">
        <v>6462</v>
      </c>
      <c r="F79" s="52">
        <f t="shared" si="1"/>
        <v>0</v>
      </c>
    </row>
    <row r="80" spans="1:6" ht="11.25">
      <c r="A80" s="204" t="s">
        <v>79</v>
      </c>
      <c r="B80" s="204"/>
      <c r="C80" s="204"/>
      <c r="D80" s="55">
        <f>D81+D82+D83+D84+D85+D86+D87+D88</f>
        <v>20359</v>
      </c>
      <c r="E80" s="55">
        <f>E81+E82+E83+E84+E85+E86+E87+E88</f>
        <v>31742</v>
      </c>
      <c r="F80" s="57">
        <f t="shared" si="1"/>
        <v>64.13899565244786</v>
      </c>
    </row>
    <row r="81" spans="1:6" ht="11.25">
      <c r="A81" s="42"/>
      <c r="B81" s="42" t="s">
        <v>80</v>
      </c>
      <c r="C81" s="43">
        <v>9</v>
      </c>
      <c r="D81" s="58">
        <v>1005</v>
      </c>
      <c r="E81" s="63">
        <v>1543</v>
      </c>
      <c r="F81" s="60">
        <f t="shared" si="1"/>
        <v>65.13285806869735</v>
      </c>
    </row>
    <row r="82" spans="1:6" ht="11.25">
      <c r="A82" s="42"/>
      <c r="B82" s="42" t="s">
        <v>81</v>
      </c>
      <c r="C82" s="43">
        <v>12</v>
      </c>
      <c r="D82" s="64">
        <v>1947</v>
      </c>
      <c r="E82" s="65">
        <v>2853</v>
      </c>
      <c r="F82" s="60">
        <f t="shared" si="1"/>
        <v>68.24395373291271</v>
      </c>
    </row>
    <row r="83" spans="1:6" ht="11.25">
      <c r="A83" s="42"/>
      <c r="B83" s="42" t="s">
        <v>82</v>
      </c>
      <c r="C83" s="43">
        <v>31</v>
      </c>
      <c r="D83" s="64">
        <v>11927</v>
      </c>
      <c r="E83" s="65">
        <v>14730</v>
      </c>
      <c r="F83" s="60">
        <f t="shared" si="1"/>
        <v>80.97080787508486</v>
      </c>
    </row>
    <row r="84" spans="1:6" ht="11.25">
      <c r="A84" s="42"/>
      <c r="B84" s="42" t="s">
        <v>83</v>
      </c>
      <c r="C84" s="43">
        <v>32</v>
      </c>
      <c r="D84" s="58">
        <v>1015</v>
      </c>
      <c r="E84" s="63">
        <v>1829</v>
      </c>
      <c r="F84" s="60">
        <f t="shared" si="1"/>
        <v>55.49480590486605</v>
      </c>
    </row>
    <row r="85" spans="1:6" ht="11.25">
      <c r="A85" s="42"/>
      <c r="B85" s="42" t="s">
        <v>84</v>
      </c>
      <c r="C85" s="43">
        <v>46</v>
      </c>
      <c r="D85" s="58">
        <v>731</v>
      </c>
      <c r="E85" s="63">
        <v>1626</v>
      </c>
      <c r="F85" s="60">
        <f t="shared" si="1"/>
        <v>44.9569495694957</v>
      </c>
    </row>
    <row r="86" spans="1:6" ht="11.25">
      <c r="A86" s="42"/>
      <c r="B86" s="42" t="s">
        <v>85</v>
      </c>
      <c r="C86" s="43">
        <v>65</v>
      </c>
      <c r="D86" s="58">
        <v>1483</v>
      </c>
      <c r="E86" s="63">
        <v>2084</v>
      </c>
      <c r="F86" s="60">
        <f t="shared" si="1"/>
        <v>71.1612284069098</v>
      </c>
    </row>
    <row r="87" spans="1:6" ht="11.25">
      <c r="A87" s="42"/>
      <c r="B87" s="42" t="s">
        <v>86</v>
      </c>
      <c r="C87" s="43">
        <v>81</v>
      </c>
      <c r="D87" s="58">
        <v>1000</v>
      </c>
      <c r="E87" s="63">
        <v>4074</v>
      </c>
      <c r="F87" s="60">
        <f t="shared" si="1"/>
        <v>24.545900834560626</v>
      </c>
    </row>
    <row r="88" spans="1:6" ht="11.25">
      <c r="A88" s="42"/>
      <c r="B88" s="42" t="s">
        <v>87</v>
      </c>
      <c r="C88" s="43">
        <v>82</v>
      </c>
      <c r="D88" s="58">
        <v>1251</v>
      </c>
      <c r="E88" s="63">
        <v>3003</v>
      </c>
      <c r="F88" s="60">
        <f t="shared" si="1"/>
        <v>41.658341658341655</v>
      </c>
    </row>
    <row r="89" spans="1:6" ht="11.25">
      <c r="A89" s="204" t="s">
        <v>88</v>
      </c>
      <c r="B89" s="204"/>
      <c r="C89" s="204"/>
      <c r="D89" s="55">
        <f>D90+D91+D92</f>
        <v>5026</v>
      </c>
      <c r="E89" s="55">
        <f>E90+E91+E92</f>
        <v>7298</v>
      </c>
      <c r="F89" s="57">
        <f t="shared" si="1"/>
        <v>68.86818306385311</v>
      </c>
    </row>
    <row r="90" spans="1:6" ht="11.25">
      <c r="A90" s="42"/>
      <c r="B90" s="42" t="s">
        <v>89</v>
      </c>
      <c r="C90" s="43">
        <v>19</v>
      </c>
      <c r="D90" s="58">
        <v>1391</v>
      </c>
      <c r="E90" s="63">
        <v>2281</v>
      </c>
      <c r="F90" s="60">
        <f t="shared" si="1"/>
        <v>60.98202542744411</v>
      </c>
    </row>
    <row r="91" spans="1:6" ht="11.25">
      <c r="A91" s="42"/>
      <c r="B91" s="42" t="s">
        <v>90</v>
      </c>
      <c r="C91" s="43">
        <v>23</v>
      </c>
      <c r="D91" s="64">
        <v>639</v>
      </c>
      <c r="E91" s="65">
        <v>1087</v>
      </c>
      <c r="F91" s="60">
        <f t="shared" si="1"/>
        <v>58.785648574057035</v>
      </c>
    </row>
    <row r="92" spans="1:6" ht="11.25">
      <c r="A92" s="42"/>
      <c r="B92" s="42" t="s">
        <v>91</v>
      </c>
      <c r="C92" s="43">
        <v>87</v>
      </c>
      <c r="D92" s="64">
        <v>2996</v>
      </c>
      <c r="E92" s="65">
        <v>3930</v>
      </c>
      <c r="F92" s="60">
        <f t="shared" si="1"/>
        <v>76.23409669211196</v>
      </c>
    </row>
    <row r="93" spans="1:6" ht="11.25">
      <c r="A93" s="208" t="s">
        <v>92</v>
      </c>
      <c r="B93" s="208"/>
      <c r="C93" s="208"/>
      <c r="D93" s="44">
        <f>D94+D95+D96+D97+D98+D99+D100+D101</f>
        <v>19460</v>
      </c>
      <c r="E93" s="44">
        <f>E94+E95+E96+E97+E98+E99+E100+E101</f>
        <v>79897</v>
      </c>
      <c r="F93" s="46">
        <f t="shared" si="1"/>
        <v>24.35635881197041</v>
      </c>
    </row>
    <row r="94" spans="1:6" ht="11.25">
      <c r="A94" s="18"/>
      <c r="B94" s="18" t="s">
        <v>93</v>
      </c>
      <c r="C94" s="19">
        <v>1</v>
      </c>
      <c r="D94" s="50"/>
      <c r="E94" s="50">
        <v>8137</v>
      </c>
      <c r="F94" s="52">
        <f t="shared" si="1"/>
        <v>0</v>
      </c>
    </row>
    <row r="95" spans="1:6" ht="11.25">
      <c r="A95" s="3"/>
      <c r="B95" s="3" t="s">
        <v>94</v>
      </c>
      <c r="C95" s="4">
        <v>7</v>
      </c>
      <c r="D95" s="53">
        <v>1594</v>
      </c>
      <c r="E95" s="66">
        <v>3475</v>
      </c>
      <c r="F95" s="49">
        <f t="shared" si="1"/>
        <v>45.8705035971223</v>
      </c>
    </row>
    <row r="96" spans="1:6" ht="11.25">
      <c r="A96" s="3"/>
      <c r="B96" s="3" t="s">
        <v>95</v>
      </c>
      <c r="C96" s="4">
        <v>26</v>
      </c>
      <c r="D96" s="53">
        <v>1341</v>
      </c>
      <c r="E96" s="66">
        <v>5930</v>
      </c>
      <c r="F96" s="49">
        <f t="shared" si="1"/>
        <v>22.613827993254638</v>
      </c>
    </row>
    <row r="97" spans="1:6" ht="11.25">
      <c r="A97" s="18"/>
      <c r="B97" s="18" t="s">
        <v>96</v>
      </c>
      <c r="C97" s="19">
        <v>38</v>
      </c>
      <c r="D97" s="50"/>
      <c r="E97" s="50">
        <v>15895</v>
      </c>
      <c r="F97" s="52">
        <f t="shared" si="1"/>
        <v>0</v>
      </c>
    </row>
    <row r="98" spans="1:6" ht="11.25">
      <c r="A98" s="3"/>
      <c r="B98" s="3" t="s">
        <v>97</v>
      </c>
      <c r="C98" s="4">
        <v>42</v>
      </c>
      <c r="D98" s="53">
        <v>4994</v>
      </c>
      <c r="E98" s="66">
        <v>9086</v>
      </c>
      <c r="F98" s="49">
        <f t="shared" si="1"/>
        <v>54.9636803874092</v>
      </c>
    </row>
    <row r="99" spans="1:6" ht="11.25">
      <c r="A99" s="3"/>
      <c r="B99" s="3" t="s">
        <v>98</v>
      </c>
      <c r="C99" s="4">
        <v>69</v>
      </c>
      <c r="D99" s="53">
        <v>8174</v>
      </c>
      <c r="E99" s="66">
        <v>22990</v>
      </c>
      <c r="F99" s="49">
        <f t="shared" si="1"/>
        <v>35.55458895171814</v>
      </c>
    </row>
    <row r="100" spans="1:6" ht="11.25">
      <c r="A100" s="3"/>
      <c r="B100" s="3" t="s">
        <v>99</v>
      </c>
      <c r="C100" s="4">
        <v>73</v>
      </c>
      <c r="D100" s="53">
        <v>2213</v>
      </c>
      <c r="E100" s="66">
        <v>4917</v>
      </c>
      <c r="F100" s="49">
        <f t="shared" si="1"/>
        <v>45.00711816148058</v>
      </c>
    </row>
    <row r="101" spans="1:6" ht="11.25">
      <c r="A101" s="3"/>
      <c r="B101" s="3" t="s">
        <v>100</v>
      </c>
      <c r="C101" s="4">
        <v>74</v>
      </c>
      <c r="D101" s="53">
        <v>1144</v>
      </c>
      <c r="E101" s="66">
        <v>9467</v>
      </c>
      <c r="F101" s="49">
        <f t="shared" si="1"/>
        <v>12.084081546424422</v>
      </c>
    </row>
    <row r="102" spans="1:6" ht="11.25">
      <c r="A102" s="204" t="s">
        <v>101</v>
      </c>
      <c r="B102" s="204"/>
      <c r="C102" s="204"/>
      <c r="D102" s="55">
        <f>D103+D104+D105+D106</f>
        <v>11324</v>
      </c>
      <c r="E102" s="55">
        <f>E103+E104+E105+E106</f>
        <v>13739</v>
      </c>
      <c r="F102" s="57">
        <f t="shared" si="1"/>
        <v>82.42230147754567</v>
      </c>
    </row>
    <row r="103" spans="1:6" ht="11.25">
      <c r="A103" s="42"/>
      <c r="B103" s="42" t="s">
        <v>102</v>
      </c>
      <c r="C103" s="43">
        <v>3</v>
      </c>
      <c r="D103" s="58">
        <v>2383</v>
      </c>
      <c r="E103" s="63">
        <v>3232</v>
      </c>
      <c r="F103" s="60">
        <f t="shared" si="1"/>
        <v>73.73143564356435</v>
      </c>
    </row>
    <row r="104" spans="1:6" ht="11.25">
      <c r="A104" s="42"/>
      <c r="B104" s="42" t="s">
        <v>103</v>
      </c>
      <c r="C104" s="43">
        <v>15</v>
      </c>
      <c r="D104" s="58">
        <v>1088</v>
      </c>
      <c r="E104" s="63">
        <v>1306</v>
      </c>
      <c r="F104" s="60">
        <f t="shared" si="1"/>
        <v>83.30781010719755</v>
      </c>
    </row>
    <row r="105" spans="1:6" ht="11.25">
      <c r="A105" s="42"/>
      <c r="B105" s="42" t="s">
        <v>104</v>
      </c>
      <c r="C105" s="43">
        <v>43</v>
      </c>
      <c r="D105" s="58">
        <v>2291</v>
      </c>
      <c r="E105" s="63">
        <v>2544</v>
      </c>
      <c r="F105" s="60">
        <f t="shared" si="1"/>
        <v>90.05503144654088</v>
      </c>
    </row>
    <row r="106" spans="1:6" ht="11.25">
      <c r="A106" s="42"/>
      <c r="B106" s="42" t="s">
        <v>105</v>
      </c>
      <c r="C106" s="43">
        <v>63</v>
      </c>
      <c r="D106" s="58">
        <v>5562</v>
      </c>
      <c r="E106" s="63">
        <v>6657</v>
      </c>
      <c r="F106" s="60">
        <f t="shared" si="1"/>
        <v>83.55114916629113</v>
      </c>
    </row>
    <row r="107" spans="1:6" ht="11.25">
      <c r="A107" s="208" t="s">
        <v>106</v>
      </c>
      <c r="B107" s="208"/>
      <c r="C107" s="208"/>
      <c r="D107" s="44">
        <f>D108+D109+D110+D111+D112</f>
        <v>9074</v>
      </c>
      <c r="E107" s="44">
        <f>E108+E109+E110+E111+E112</f>
        <v>29379</v>
      </c>
      <c r="F107" s="46">
        <f t="shared" si="1"/>
        <v>30.886007011811156</v>
      </c>
    </row>
    <row r="108" spans="1:6" ht="11.25">
      <c r="A108" s="3"/>
      <c r="B108" s="3" t="s">
        <v>107</v>
      </c>
      <c r="C108" s="4">
        <v>11</v>
      </c>
      <c r="D108" s="47">
        <v>2240</v>
      </c>
      <c r="E108" s="62">
        <v>3814</v>
      </c>
      <c r="F108" s="49">
        <f t="shared" si="1"/>
        <v>58.73099108547457</v>
      </c>
    </row>
    <row r="109" spans="1:6" ht="11.25">
      <c r="A109" s="3"/>
      <c r="B109" s="3" t="s">
        <v>108</v>
      </c>
      <c r="C109" s="4">
        <v>30</v>
      </c>
      <c r="D109" s="50"/>
      <c r="E109" s="50">
        <v>8149</v>
      </c>
      <c r="F109" s="52">
        <f t="shared" si="1"/>
        <v>0</v>
      </c>
    </row>
    <row r="110" spans="1:6" ht="11.25">
      <c r="A110" s="3"/>
      <c r="B110" s="3" t="s">
        <v>109</v>
      </c>
      <c r="C110" s="4">
        <v>34</v>
      </c>
      <c r="D110" s="47">
        <v>5389</v>
      </c>
      <c r="E110" s="62">
        <v>11793</v>
      </c>
      <c r="F110" s="49">
        <f t="shared" si="1"/>
        <v>45.696599677774955</v>
      </c>
    </row>
    <row r="111" spans="1:6" ht="11.25">
      <c r="A111" s="18"/>
      <c r="B111" s="18" t="s">
        <v>110</v>
      </c>
      <c r="C111" s="19">
        <v>48</v>
      </c>
      <c r="D111" s="50"/>
      <c r="E111" s="50">
        <v>798</v>
      </c>
      <c r="F111" s="52">
        <f t="shared" si="1"/>
        <v>0</v>
      </c>
    </row>
    <row r="112" spans="1:6" ht="11.25">
      <c r="A112" s="3"/>
      <c r="B112" s="3" t="s">
        <v>111</v>
      </c>
      <c r="C112" s="4">
        <v>66</v>
      </c>
      <c r="D112" s="47">
        <v>1445</v>
      </c>
      <c r="E112" s="66">
        <v>4825</v>
      </c>
      <c r="F112" s="49">
        <f t="shared" si="1"/>
        <v>29.948186528497413</v>
      </c>
    </row>
    <row r="113" spans="1:6" ht="11.25">
      <c r="A113" s="208" t="s">
        <v>112</v>
      </c>
      <c r="B113" s="208"/>
      <c r="C113" s="208"/>
      <c r="D113" s="44">
        <f>D114+D115+D116+D117+D118+D119</f>
        <v>14035</v>
      </c>
      <c r="E113" s="44">
        <f>E114+E115+E116+E117+E118+E119</f>
        <v>55014</v>
      </c>
      <c r="F113" s="46">
        <f t="shared" si="1"/>
        <v>25.511687933980443</v>
      </c>
    </row>
    <row r="114" spans="1:6" ht="11.25">
      <c r="A114" s="18"/>
      <c r="B114" s="18" t="s">
        <v>113</v>
      </c>
      <c r="C114" s="19">
        <v>4</v>
      </c>
      <c r="D114" s="50"/>
      <c r="E114" s="50">
        <v>1667</v>
      </c>
      <c r="F114" s="52">
        <f t="shared" si="1"/>
        <v>0</v>
      </c>
    </row>
    <row r="115" spans="1:6" ht="11.25">
      <c r="A115" s="3"/>
      <c r="B115" s="3" t="s">
        <v>114</v>
      </c>
      <c r="C115" s="4">
        <v>5</v>
      </c>
      <c r="D115" s="47">
        <v>797</v>
      </c>
      <c r="E115" s="66">
        <v>1369</v>
      </c>
      <c r="F115" s="49">
        <f t="shared" si="1"/>
        <v>58.21767713659606</v>
      </c>
    </row>
    <row r="116" spans="1:6" ht="11.25">
      <c r="A116" s="3"/>
      <c r="B116" s="3" t="s">
        <v>115</v>
      </c>
      <c r="C116" s="4">
        <v>6</v>
      </c>
      <c r="D116" s="47">
        <v>5694</v>
      </c>
      <c r="E116" s="66">
        <v>11711</v>
      </c>
      <c r="F116" s="49">
        <f t="shared" si="1"/>
        <v>48.62095465801383</v>
      </c>
    </row>
    <row r="117" spans="1:6" ht="11.25">
      <c r="A117" s="18"/>
      <c r="B117" s="18" t="s">
        <v>116</v>
      </c>
      <c r="C117" s="19">
        <v>13</v>
      </c>
      <c r="D117" s="50"/>
      <c r="E117" s="50">
        <v>23292</v>
      </c>
      <c r="F117" s="52">
        <f t="shared" si="1"/>
        <v>0</v>
      </c>
    </row>
    <row r="118" spans="1:6" ht="11.25">
      <c r="A118" s="3"/>
      <c r="B118" s="3" t="s">
        <v>117</v>
      </c>
      <c r="C118" s="4">
        <v>83</v>
      </c>
      <c r="D118" s="47">
        <v>6699</v>
      </c>
      <c r="E118" s="62">
        <v>10357</v>
      </c>
      <c r="F118" s="49">
        <f t="shared" si="1"/>
        <v>64.68089215023656</v>
      </c>
    </row>
    <row r="119" spans="1:6" ht="11.25">
      <c r="A119" s="3"/>
      <c r="B119" s="3" t="s">
        <v>118</v>
      </c>
      <c r="C119" s="4">
        <v>84</v>
      </c>
      <c r="D119" s="47">
        <v>845</v>
      </c>
      <c r="E119" s="62">
        <v>6618</v>
      </c>
      <c r="F119" s="49">
        <f t="shared" si="1"/>
        <v>12.76820791779994</v>
      </c>
    </row>
    <row r="120" spans="1:6" ht="11.25">
      <c r="A120" s="204" t="s">
        <v>119</v>
      </c>
      <c r="B120" s="204"/>
      <c r="C120" s="204"/>
      <c r="D120" s="55">
        <f>D121+D122</f>
        <v>2012</v>
      </c>
      <c r="E120" s="55">
        <f>E121+E122</f>
        <v>2991</v>
      </c>
      <c r="F120" s="57">
        <f t="shared" si="1"/>
        <v>67.26847208291541</v>
      </c>
    </row>
    <row r="121" spans="1:6" ht="11.25">
      <c r="A121" s="42"/>
      <c r="B121" s="42" t="s">
        <v>120</v>
      </c>
      <c r="C121" s="43" t="s">
        <v>121</v>
      </c>
      <c r="D121" s="58">
        <v>1046</v>
      </c>
      <c r="E121" s="63">
        <v>1338</v>
      </c>
      <c r="F121" s="60">
        <f t="shared" si="1"/>
        <v>78.1763826606876</v>
      </c>
    </row>
    <row r="122" spans="1:6" ht="11.25">
      <c r="A122" s="42"/>
      <c r="B122" s="42" t="s">
        <v>122</v>
      </c>
      <c r="C122" s="43" t="s">
        <v>123</v>
      </c>
      <c r="D122" s="64">
        <v>966</v>
      </c>
      <c r="E122" s="65">
        <v>1653</v>
      </c>
      <c r="F122" s="60">
        <f t="shared" si="1"/>
        <v>58.43920145190563</v>
      </c>
    </row>
    <row r="123" spans="1:6" ht="11.25">
      <c r="A123" s="208" t="s">
        <v>124</v>
      </c>
      <c r="B123" s="208"/>
      <c r="C123" s="208"/>
      <c r="D123" s="44">
        <f>D124+D125++D126+D127</f>
        <v>5747</v>
      </c>
      <c r="E123" s="44">
        <f>E124+E125+E126+E127</f>
        <v>28529</v>
      </c>
      <c r="F123" s="46">
        <f t="shared" si="1"/>
        <v>20.144414455466368</v>
      </c>
    </row>
    <row r="124" spans="1:6" ht="11.25">
      <c r="A124" s="3"/>
      <c r="B124" s="3" t="s">
        <v>125</v>
      </c>
      <c r="C124" s="4">
        <v>971</v>
      </c>
      <c r="D124" s="53">
        <v>2275</v>
      </c>
      <c r="E124" s="66">
        <v>4964</v>
      </c>
      <c r="F124" s="49">
        <f t="shared" si="1"/>
        <v>45.82997582594682</v>
      </c>
    </row>
    <row r="125" spans="1:6" ht="11.25">
      <c r="A125" s="3"/>
      <c r="B125" s="3" t="s">
        <v>126</v>
      </c>
      <c r="C125" s="4">
        <v>972</v>
      </c>
      <c r="D125" s="53">
        <v>1366</v>
      </c>
      <c r="E125" s="66">
        <v>4673</v>
      </c>
      <c r="F125" s="49">
        <f t="shared" si="1"/>
        <v>29.23175690134817</v>
      </c>
    </row>
    <row r="126" spans="1:6" ht="11.25">
      <c r="A126" s="18"/>
      <c r="B126" s="18" t="s">
        <v>127</v>
      </c>
      <c r="C126" s="19">
        <v>973</v>
      </c>
      <c r="D126" s="50"/>
      <c r="E126" s="50">
        <v>5416</v>
      </c>
      <c r="F126" s="52">
        <f t="shared" si="1"/>
        <v>0</v>
      </c>
    </row>
    <row r="127" spans="1:6" ht="11.25">
      <c r="A127" s="3"/>
      <c r="B127" s="3" t="s">
        <v>128</v>
      </c>
      <c r="C127" s="4">
        <v>974</v>
      </c>
      <c r="D127" s="53">
        <v>2106</v>
      </c>
      <c r="E127" s="66">
        <v>13476</v>
      </c>
      <c r="F127" s="49">
        <f t="shared" si="1"/>
        <v>15.627782724844167</v>
      </c>
    </row>
    <row r="128" spans="1:6" ht="11.25">
      <c r="A128" s="208" t="s">
        <v>129</v>
      </c>
      <c r="B128" s="208"/>
      <c r="C128" s="208"/>
      <c r="D128" s="67">
        <f>D2+D11+D16+D20+D23+D30+D34+D39+D42+D47+D50+D55+D61+D69+D74+D80+D89+D93+D102+D107+D113+D120+D123</f>
        <v>183586</v>
      </c>
      <c r="E128" s="68">
        <f>E2+E11+E16+E20+E23+E30+E34+E39+E42+E47+E50+E55+E61+E69+E74+E80+E89+E93+E102+E107+E113+E120+E123</f>
        <v>431105</v>
      </c>
      <c r="F128" s="57">
        <f t="shared" si="1"/>
        <v>42.584985096438224</v>
      </c>
    </row>
    <row r="129" spans="1:6" ht="11.25">
      <c r="A129" s="209" t="s">
        <v>832</v>
      </c>
      <c r="B129" s="210"/>
      <c r="C129" s="210"/>
      <c r="D129" s="210"/>
      <c r="E129" s="210"/>
      <c r="F129" s="210"/>
    </row>
  </sheetData>
  <sheetProtection/>
  <mergeCells count="27">
    <mergeCell ref="A57:C57"/>
    <mergeCell ref="A63:C63"/>
    <mergeCell ref="A69:C69"/>
    <mergeCell ref="A128:C128"/>
    <mergeCell ref="A89:C89"/>
    <mergeCell ref="A93:C93"/>
    <mergeCell ref="A102:C102"/>
    <mergeCell ref="A107:C107"/>
    <mergeCell ref="A113:C113"/>
    <mergeCell ref="A120:C120"/>
    <mergeCell ref="A49:C49"/>
    <mergeCell ref="A52:C52"/>
    <mergeCell ref="A129:F129"/>
    <mergeCell ref="A74:C74"/>
    <mergeCell ref="A80:C80"/>
    <mergeCell ref="A32:C32"/>
    <mergeCell ref="A36:C36"/>
    <mergeCell ref="A41:C41"/>
    <mergeCell ref="A44:C44"/>
    <mergeCell ref="A123:C123"/>
    <mergeCell ref="A25:C25"/>
    <mergeCell ref="A1:D1"/>
    <mergeCell ref="B3:C3"/>
    <mergeCell ref="A4:C4"/>
    <mergeCell ref="A13:C13"/>
    <mergeCell ref="A18:C18"/>
    <mergeCell ref="A22:C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C1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7109375" style="5" customWidth="1"/>
    <col min="2" max="16384" width="11.421875" style="5" customWidth="1"/>
  </cols>
  <sheetData>
    <row r="1" spans="1:4" ht="11.25">
      <c r="A1" s="35" t="s">
        <v>813</v>
      </c>
      <c r="B1" s="35"/>
      <c r="C1" s="34"/>
      <c r="D1" s="34"/>
    </row>
    <row r="3" spans="1:12" ht="33.75">
      <c r="A3" s="184" t="s">
        <v>570</v>
      </c>
      <c r="B3" s="183" t="s">
        <v>301</v>
      </c>
      <c r="C3" s="105" t="s">
        <v>302</v>
      </c>
      <c r="D3" s="105" t="s">
        <v>303</v>
      </c>
      <c r="E3" s="105" t="s">
        <v>304</v>
      </c>
      <c r="F3" s="105" t="s">
        <v>305</v>
      </c>
      <c r="G3" s="105" t="s">
        <v>306</v>
      </c>
      <c r="H3" s="105" t="s">
        <v>307</v>
      </c>
      <c r="I3" s="105" t="s">
        <v>308</v>
      </c>
      <c r="J3" s="105" t="s">
        <v>309</v>
      </c>
      <c r="K3" s="105" t="s">
        <v>683</v>
      </c>
      <c r="L3" s="105" t="s">
        <v>310</v>
      </c>
    </row>
    <row r="4" spans="1:12" ht="11.25">
      <c r="A4" s="102" t="s">
        <v>675</v>
      </c>
      <c r="B4" s="103">
        <v>1</v>
      </c>
      <c r="C4" s="103">
        <v>1</v>
      </c>
      <c r="D4" s="103">
        <v>1</v>
      </c>
      <c r="E4" s="103">
        <v>1</v>
      </c>
      <c r="F4" s="103">
        <v>1</v>
      </c>
      <c r="G4" s="103">
        <v>1</v>
      </c>
      <c r="H4" s="103">
        <v>1</v>
      </c>
      <c r="I4" s="103">
        <v>1</v>
      </c>
      <c r="J4" s="103">
        <v>1</v>
      </c>
      <c r="K4" s="103">
        <v>1</v>
      </c>
      <c r="L4" s="103">
        <v>1</v>
      </c>
    </row>
    <row r="5" spans="1:12" ht="11.25">
      <c r="A5" s="102" t="s">
        <v>598</v>
      </c>
      <c r="B5" s="103">
        <v>0.9952198852772467</v>
      </c>
      <c r="C5" s="103">
        <v>0.9952198852772467</v>
      </c>
      <c r="D5" s="103">
        <v>0.9952198852772467</v>
      </c>
      <c r="E5" s="103">
        <v>0.9952198852772467</v>
      </c>
      <c r="F5" s="103">
        <v>0.9952198852772467</v>
      </c>
      <c r="G5" s="103">
        <v>0.9952198852772467</v>
      </c>
      <c r="H5" s="103">
        <v>0.9952198852772467</v>
      </c>
      <c r="I5" s="103">
        <v>0.9952198852772467</v>
      </c>
      <c r="J5" s="103">
        <v>0.9952198852772467</v>
      </c>
      <c r="K5" s="103">
        <v>0.9952198852772467</v>
      </c>
      <c r="L5" s="103">
        <v>0.9952198852772467</v>
      </c>
    </row>
    <row r="6" spans="1:12" ht="11.25">
      <c r="A6" s="102" t="s">
        <v>599</v>
      </c>
      <c r="B6" s="103">
        <v>1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  <c r="J6" s="103">
        <v>1</v>
      </c>
      <c r="K6" s="103">
        <v>1</v>
      </c>
      <c r="L6" s="103">
        <v>1</v>
      </c>
    </row>
    <row r="7" spans="1:12" ht="11.25">
      <c r="A7" s="102" t="s">
        <v>676</v>
      </c>
      <c r="B7" s="103">
        <v>0.9991158267020336</v>
      </c>
      <c r="C7" s="103">
        <v>0.9991158267020336</v>
      </c>
      <c r="D7" s="103">
        <v>0.9991158267020336</v>
      </c>
      <c r="E7" s="103">
        <v>0.9991158267020336</v>
      </c>
      <c r="F7" s="103">
        <v>0.9991158267020336</v>
      </c>
      <c r="G7" s="103">
        <v>0.9991158267020336</v>
      </c>
      <c r="H7" s="103">
        <v>0.9991158267020336</v>
      </c>
      <c r="I7" s="103">
        <v>0.9991158267020336</v>
      </c>
      <c r="J7" s="103">
        <v>0.9991158267020336</v>
      </c>
      <c r="K7" s="103">
        <v>0.9991158267020336</v>
      </c>
      <c r="L7" s="103">
        <v>0.9991158267020336</v>
      </c>
    </row>
    <row r="8" spans="1:12" ht="11.25">
      <c r="A8" s="102" t="s">
        <v>600</v>
      </c>
      <c r="B8" s="103">
        <v>1</v>
      </c>
      <c r="C8" s="103">
        <v>1</v>
      </c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3">
        <v>1</v>
      </c>
      <c r="J8" s="103">
        <v>1</v>
      </c>
      <c r="K8" s="103">
        <v>1</v>
      </c>
      <c r="L8" s="103">
        <v>1</v>
      </c>
    </row>
    <row r="9" spans="1:12" ht="11.25">
      <c r="A9" s="102" t="s">
        <v>601</v>
      </c>
      <c r="B9" s="103">
        <v>1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</row>
    <row r="10" spans="1:12" ht="11.25">
      <c r="A10" s="102" t="s">
        <v>602</v>
      </c>
      <c r="B10" s="103">
        <v>1</v>
      </c>
      <c r="C10" s="103">
        <v>1</v>
      </c>
      <c r="D10" s="103">
        <v>1</v>
      </c>
      <c r="E10" s="103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</row>
    <row r="11" spans="1:12" ht="11.25">
      <c r="A11" s="102" t="s">
        <v>603</v>
      </c>
      <c r="B11" s="103">
        <v>0.18064700830231892</v>
      </c>
      <c r="C11" s="103">
        <v>1</v>
      </c>
      <c r="D11" s="103">
        <v>1</v>
      </c>
      <c r="E11" s="103">
        <v>0</v>
      </c>
      <c r="F11" s="103">
        <v>1</v>
      </c>
      <c r="G11" s="103">
        <v>1</v>
      </c>
      <c r="H11" s="103">
        <v>1</v>
      </c>
      <c r="I11" s="103">
        <v>1</v>
      </c>
      <c r="J11" s="103">
        <v>1</v>
      </c>
      <c r="K11" s="103">
        <v>1</v>
      </c>
      <c r="L11" s="103">
        <v>1</v>
      </c>
    </row>
    <row r="12" spans="1:12" ht="11.25">
      <c r="A12" s="102" t="s">
        <v>639</v>
      </c>
      <c r="B12" s="103">
        <v>1</v>
      </c>
      <c r="C12" s="103">
        <v>1</v>
      </c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103">
        <v>1</v>
      </c>
      <c r="J12" s="103">
        <v>1</v>
      </c>
      <c r="K12" s="103">
        <v>1</v>
      </c>
      <c r="L12" s="103">
        <v>1</v>
      </c>
    </row>
    <row r="13" spans="1:12" ht="11.25">
      <c r="A13" s="102" t="s">
        <v>604</v>
      </c>
      <c r="B13" s="103">
        <v>0.44505600617999225</v>
      </c>
      <c r="C13" s="103">
        <v>1</v>
      </c>
      <c r="D13" s="103">
        <v>1</v>
      </c>
      <c r="E13" s="103">
        <v>0.002365778292777134</v>
      </c>
      <c r="F13" s="103">
        <v>1</v>
      </c>
      <c r="G13" s="103">
        <v>0.9976342217072228</v>
      </c>
      <c r="H13" s="103">
        <v>1</v>
      </c>
      <c r="I13" s="103">
        <v>1</v>
      </c>
      <c r="J13" s="103">
        <v>1</v>
      </c>
      <c r="K13" s="103">
        <v>0.9976342217072228</v>
      </c>
      <c r="L13" s="103">
        <v>1</v>
      </c>
    </row>
    <row r="14" spans="1:12" ht="11.25">
      <c r="A14" s="102" t="s">
        <v>605</v>
      </c>
      <c r="B14" s="103">
        <v>0.8074179743223966</v>
      </c>
      <c r="C14" s="103">
        <v>1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3">
        <v>1</v>
      </c>
      <c r="J14" s="103">
        <v>1</v>
      </c>
      <c r="K14" s="103">
        <v>1</v>
      </c>
      <c r="L14" s="103">
        <v>1</v>
      </c>
    </row>
    <row r="15" spans="1:12" ht="11.25">
      <c r="A15" s="102" t="s">
        <v>606</v>
      </c>
      <c r="B15" s="103">
        <v>1</v>
      </c>
      <c r="C15" s="103">
        <v>1</v>
      </c>
      <c r="D15" s="103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  <c r="J15" s="103">
        <v>1</v>
      </c>
      <c r="K15" s="103">
        <v>1</v>
      </c>
      <c r="L15" s="103">
        <v>1</v>
      </c>
    </row>
    <row r="16" spans="1:12" ht="11.25">
      <c r="A16" s="102" t="s">
        <v>607</v>
      </c>
      <c r="B16" s="103">
        <v>0.15929521754764472</v>
      </c>
      <c r="C16" s="103">
        <v>1</v>
      </c>
      <c r="D16" s="103">
        <v>0</v>
      </c>
      <c r="E16" s="103">
        <v>1</v>
      </c>
      <c r="F16" s="103">
        <v>1</v>
      </c>
      <c r="G16" s="103">
        <v>1</v>
      </c>
      <c r="H16" s="103">
        <v>1</v>
      </c>
      <c r="I16" s="103">
        <v>1</v>
      </c>
      <c r="J16" s="103">
        <v>1</v>
      </c>
      <c r="K16" s="103">
        <v>0</v>
      </c>
      <c r="L16" s="103">
        <v>1</v>
      </c>
    </row>
    <row r="17" spans="1:12" ht="11.25">
      <c r="A17" s="102" t="s">
        <v>608</v>
      </c>
      <c r="B17" s="103">
        <v>1</v>
      </c>
      <c r="C17" s="103">
        <v>1</v>
      </c>
      <c r="D17" s="103">
        <v>1</v>
      </c>
      <c r="E17" s="103">
        <v>1</v>
      </c>
      <c r="F17" s="103">
        <v>1</v>
      </c>
      <c r="G17" s="103">
        <v>1</v>
      </c>
      <c r="H17" s="103">
        <v>1</v>
      </c>
      <c r="I17" s="103">
        <v>1</v>
      </c>
      <c r="J17" s="103">
        <v>1</v>
      </c>
      <c r="K17" s="103">
        <v>1</v>
      </c>
      <c r="L17" s="103">
        <v>1</v>
      </c>
    </row>
    <row r="18" spans="1:12" ht="11.25">
      <c r="A18" s="102" t="s">
        <v>677</v>
      </c>
      <c r="B18" s="103">
        <v>1</v>
      </c>
      <c r="C18" s="103">
        <v>1</v>
      </c>
      <c r="D18" s="103">
        <v>1</v>
      </c>
      <c r="E18" s="103">
        <v>1</v>
      </c>
      <c r="F18" s="103">
        <v>1</v>
      </c>
      <c r="G18" s="103">
        <v>1</v>
      </c>
      <c r="H18" s="103">
        <v>1</v>
      </c>
      <c r="I18" s="103">
        <v>1</v>
      </c>
      <c r="J18" s="103">
        <v>1</v>
      </c>
      <c r="K18" s="103">
        <v>1</v>
      </c>
      <c r="L18" s="103">
        <v>1</v>
      </c>
    </row>
    <row r="19" spans="1:12" ht="11.25">
      <c r="A19" s="102" t="s">
        <v>609</v>
      </c>
      <c r="B19" s="103">
        <v>1</v>
      </c>
      <c r="C19" s="103">
        <v>1</v>
      </c>
      <c r="D19" s="103">
        <v>1</v>
      </c>
      <c r="E19" s="103">
        <v>1</v>
      </c>
      <c r="F19" s="103">
        <v>1</v>
      </c>
      <c r="G19" s="103">
        <v>1</v>
      </c>
      <c r="H19" s="103">
        <v>1</v>
      </c>
      <c r="I19" s="103">
        <v>1</v>
      </c>
      <c r="J19" s="103">
        <v>1</v>
      </c>
      <c r="K19" s="103">
        <v>1</v>
      </c>
      <c r="L19" s="103">
        <v>1</v>
      </c>
    </row>
    <row r="20" spans="1:12" ht="11.25">
      <c r="A20" s="102" t="s">
        <v>610</v>
      </c>
      <c r="B20" s="103">
        <v>1</v>
      </c>
      <c r="C20" s="103">
        <v>1</v>
      </c>
      <c r="D20" s="103">
        <v>1</v>
      </c>
      <c r="E20" s="103">
        <v>1</v>
      </c>
      <c r="F20" s="103">
        <v>1</v>
      </c>
      <c r="G20" s="103">
        <v>1</v>
      </c>
      <c r="H20" s="103">
        <v>1</v>
      </c>
      <c r="I20" s="103">
        <v>1</v>
      </c>
      <c r="J20" s="103">
        <v>1</v>
      </c>
      <c r="K20" s="103">
        <v>1</v>
      </c>
      <c r="L20" s="103">
        <v>1</v>
      </c>
    </row>
    <row r="21" spans="1:12" ht="11.25">
      <c r="A21" s="102" t="s">
        <v>611</v>
      </c>
      <c r="B21" s="103">
        <v>0.5594568142892097</v>
      </c>
      <c r="C21" s="103">
        <v>0.039270858820650845</v>
      </c>
      <c r="D21" s="103">
        <v>0.29287986298018104</v>
      </c>
      <c r="E21" s="103">
        <v>0.00024467824810374357</v>
      </c>
      <c r="F21" s="103">
        <v>0.11989234157083435</v>
      </c>
      <c r="G21" s="103">
        <v>0.024223146562270613</v>
      </c>
      <c r="H21" s="103">
        <v>0.005872277954489846</v>
      </c>
      <c r="I21" s="103">
        <v>0.00024467824810374357</v>
      </c>
      <c r="J21" s="103">
        <v>0.024223146562270613</v>
      </c>
      <c r="K21" s="103">
        <v>0</v>
      </c>
      <c r="L21" s="103">
        <v>0.06961096158551505</v>
      </c>
    </row>
    <row r="22" spans="1:12" ht="11.25">
      <c r="A22" s="102" t="s">
        <v>612</v>
      </c>
      <c r="B22" s="103">
        <v>1</v>
      </c>
      <c r="C22" s="103">
        <v>1</v>
      </c>
      <c r="D22" s="103">
        <v>1</v>
      </c>
      <c r="E22" s="103">
        <v>1</v>
      </c>
      <c r="F22" s="103">
        <v>1</v>
      </c>
      <c r="G22" s="103">
        <v>1</v>
      </c>
      <c r="H22" s="103">
        <v>1</v>
      </c>
      <c r="I22" s="103">
        <v>1</v>
      </c>
      <c r="J22" s="103">
        <v>1</v>
      </c>
      <c r="K22" s="103">
        <v>1</v>
      </c>
      <c r="L22" s="103">
        <v>1</v>
      </c>
    </row>
    <row r="23" spans="1:12" ht="11.25">
      <c r="A23" s="102" t="s">
        <v>640</v>
      </c>
      <c r="B23" s="103">
        <v>0.5029644268774703</v>
      </c>
      <c r="C23" s="103">
        <v>0.029644268774703556</v>
      </c>
      <c r="D23" s="103">
        <v>0.35079051383399207</v>
      </c>
      <c r="E23" s="103">
        <v>0.015810276679841896</v>
      </c>
      <c r="F23" s="103">
        <v>0.05434782608695652</v>
      </c>
      <c r="G23" s="103">
        <v>0.03359683794466403</v>
      </c>
      <c r="H23" s="103">
        <v>0.017786561264822136</v>
      </c>
      <c r="I23" s="103">
        <v>0.015810276679841896</v>
      </c>
      <c r="J23" s="103">
        <v>0.05237154150197629</v>
      </c>
      <c r="K23" s="103">
        <v>0.02865612648221344</v>
      </c>
      <c r="L23" s="103">
        <v>0.06422924901185771</v>
      </c>
    </row>
    <row r="24" spans="1:12" ht="11.25">
      <c r="A24" s="102" t="s">
        <v>613</v>
      </c>
      <c r="B24" s="103">
        <v>1</v>
      </c>
      <c r="C24" s="103">
        <v>1</v>
      </c>
      <c r="D24" s="103">
        <v>1</v>
      </c>
      <c r="E24" s="103">
        <v>1</v>
      </c>
      <c r="F24" s="103">
        <v>1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</row>
    <row r="25" spans="1:12" ht="11.25">
      <c r="A25" s="102" t="s">
        <v>614</v>
      </c>
      <c r="B25" s="103">
        <v>1</v>
      </c>
      <c r="C25" s="103">
        <v>1</v>
      </c>
      <c r="D25" s="103">
        <v>1</v>
      </c>
      <c r="E25" s="103">
        <v>1</v>
      </c>
      <c r="F25" s="103">
        <v>1</v>
      </c>
      <c r="G25" s="103">
        <v>1</v>
      </c>
      <c r="H25" s="103">
        <v>1</v>
      </c>
      <c r="I25" s="103">
        <v>1</v>
      </c>
      <c r="J25" s="103">
        <v>1</v>
      </c>
      <c r="K25" s="103">
        <v>1</v>
      </c>
      <c r="L25" s="103">
        <v>1</v>
      </c>
    </row>
    <row r="26" spans="1:12" ht="11.25">
      <c r="A26" s="102" t="s">
        <v>641</v>
      </c>
      <c r="B26" s="103">
        <v>0.9965034965034965</v>
      </c>
      <c r="C26" s="103">
        <v>0.9965034965034965</v>
      </c>
      <c r="D26" s="103">
        <v>0.9965034965034965</v>
      </c>
      <c r="E26" s="103">
        <v>0.9965034965034965</v>
      </c>
      <c r="F26" s="103">
        <v>0.9965034965034965</v>
      </c>
      <c r="G26" s="103">
        <v>0.9965034965034965</v>
      </c>
      <c r="H26" s="103">
        <v>0.9965034965034965</v>
      </c>
      <c r="I26" s="103">
        <v>0.9965034965034965</v>
      </c>
      <c r="J26" s="103">
        <v>0.9965034965034965</v>
      </c>
      <c r="K26" s="103">
        <v>0.9965034965034965</v>
      </c>
      <c r="L26" s="103">
        <v>0.9965034965034965</v>
      </c>
    </row>
    <row r="27" spans="1:12" ht="11.25">
      <c r="A27" s="102" t="s">
        <v>615</v>
      </c>
      <c r="B27" s="103">
        <v>1</v>
      </c>
      <c r="C27" s="103">
        <v>1</v>
      </c>
      <c r="D27" s="103">
        <v>1</v>
      </c>
      <c r="E27" s="103">
        <v>1</v>
      </c>
      <c r="F27" s="103">
        <v>1</v>
      </c>
      <c r="G27" s="103">
        <v>1</v>
      </c>
      <c r="H27" s="103">
        <v>1</v>
      </c>
      <c r="I27" s="103">
        <v>1</v>
      </c>
      <c r="J27" s="103">
        <v>1</v>
      </c>
      <c r="K27" s="103">
        <v>1</v>
      </c>
      <c r="L27" s="103">
        <v>1</v>
      </c>
    </row>
    <row r="28" spans="1:12" ht="11.25">
      <c r="A28" s="102" t="s">
        <v>616</v>
      </c>
      <c r="B28" s="103">
        <v>1</v>
      </c>
      <c r="C28" s="103">
        <v>1</v>
      </c>
      <c r="D28" s="103">
        <v>1</v>
      </c>
      <c r="E28" s="103">
        <v>1</v>
      </c>
      <c r="F28" s="103">
        <v>1</v>
      </c>
      <c r="G28" s="103">
        <v>1</v>
      </c>
      <c r="H28" s="103">
        <v>1</v>
      </c>
      <c r="I28" s="103">
        <v>1</v>
      </c>
      <c r="J28" s="103">
        <v>1</v>
      </c>
      <c r="K28" s="103">
        <v>1</v>
      </c>
      <c r="L28" s="103">
        <v>1</v>
      </c>
    </row>
    <row r="29" spans="1:12" ht="11.25">
      <c r="A29" s="102" t="s">
        <v>617</v>
      </c>
      <c r="B29" s="103">
        <v>1</v>
      </c>
      <c r="C29" s="103">
        <v>1</v>
      </c>
      <c r="D29" s="103">
        <v>1</v>
      </c>
      <c r="E29" s="103">
        <v>1</v>
      </c>
      <c r="F29" s="103">
        <v>1</v>
      </c>
      <c r="G29" s="103">
        <v>1</v>
      </c>
      <c r="H29" s="103">
        <v>1</v>
      </c>
      <c r="I29" s="103">
        <v>1</v>
      </c>
      <c r="J29" s="103">
        <v>1</v>
      </c>
      <c r="K29" s="103">
        <v>1</v>
      </c>
      <c r="L29" s="103">
        <v>1</v>
      </c>
    </row>
    <row r="30" spans="1:12" ht="11.25">
      <c r="A30" s="102" t="s">
        <v>642</v>
      </c>
      <c r="B30" s="103">
        <v>1</v>
      </c>
      <c r="C30" s="103">
        <v>1</v>
      </c>
      <c r="D30" s="103">
        <v>1</v>
      </c>
      <c r="E30" s="103">
        <v>1</v>
      </c>
      <c r="F30" s="103">
        <v>1</v>
      </c>
      <c r="G30" s="103">
        <v>1</v>
      </c>
      <c r="H30" s="103">
        <v>1</v>
      </c>
      <c r="I30" s="103">
        <v>1</v>
      </c>
      <c r="J30" s="103">
        <v>1</v>
      </c>
      <c r="K30" s="103">
        <v>1</v>
      </c>
      <c r="L30" s="103">
        <v>1</v>
      </c>
    </row>
    <row r="31" spans="1:12" ht="11.25">
      <c r="A31" s="102" t="s">
        <v>618</v>
      </c>
      <c r="B31" s="103">
        <v>1</v>
      </c>
      <c r="C31" s="103">
        <v>1</v>
      </c>
      <c r="D31" s="103">
        <v>1</v>
      </c>
      <c r="E31" s="103">
        <v>1</v>
      </c>
      <c r="F31" s="103">
        <v>1</v>
      </c>
      <c r="G31" s="103">
        <v>1</v>
      </c>
      <c r="H31" s="103">
        <v>1</v>
      </c>
      <c r="I31" s="103">
        <v>1</v>
      </c>
      <c r="J31" s="103">
        <v>1</v>
      </c>
      <c r="K31" s="103">
        <v>1</v>
      </c>
      <c r="L31" s="103">
        <v>1</v>
      </c>
    </row>
    <row r="32" spans="1:12" ht="11.25">
      <c r="A32" s="102" t="s">
        <v>619</v>
      </c>
      <c r="B32" s="103">
        <v>0.014</v>
      </c>
      <c r="C32" s="103">
        <v>1</v>
      </c>
      <c r="D32" s="103">
        <v>1</v>
      </c>
      <c r="E32" s="103">
        <v>0</v>
      </c>
      <c r="F32" s="103">
        <v>1</v>
      </c>
      <c r="G32" s="103">
        <v>1</v>
      </c>
      <c r="H32" s="103">
        <v>1</v>
      </c>
      <c r="I32" s="103">
        <v>1</v>
      </c>
      <c r="J32" s="103">
        <v>1</v>
      </c>
      <c r="K32" s="103">
        <v>1</v>
      </c>
      <c r="L32" s="103">
        <v>1</v>
      </c>
    </row>
    <row r="33" spans="1:12" ht="11.25">
      <c r="A33" s="102" t="s">
        <v>620</v>
      </c>
      <c r="B33" s="103">
        <v>0.9616306954436451</v>
      </c>
      <c r="C33" s="103">
        <v>1</v>
      </c>
      <c r="D33" s="103">
        <v>1</v>
      </c>
      <c r="E33" s="103">
        <v>1</v>
      </c>
      <c r="F33" s="103">
        <v>1</v>
      </c>
      <c r="G33" s="103">
        <v>1</v>
      </c>
      <c r="H33" s="103">
        <v>1</v>
      </c>
      <c r="I33" s="103">
        <v>1</v>
      </c>
      <c r="J33" s="103">
        <v>1</v>
      </c>
      <c r="K33" s="103">
        <v>1</v>
      </c>
      <c r="L33" s="103">
        <v>1</v>
      </c>
    </row>
    <row r="34" spans="1:12" ht="11.25">
      <c r="A34" s="102" t="s">
        <v>621</v>
      </c>
      <c r="B34" s="103">
        <v>0.8801313628899836</v>
      </c>
      <c r="C34" s="103">
        <v>1</v>
      </c>
      <c r="D34" s="103">
        <v>1</v>
      </c>
      <c r="E34" s="103">
        <v>1</v>
      </c>
      <c r="F34" s="103">
        <v>1</v>
      </c>
      <c r="G34" s="103">
        <v>1</v>
      </c>
      <c r="H34" s="103">
        <v>1</v>
      </c>
      <c r="I34" s="103">
        <v>1</v>
      </c>
      <c r="J34" s="103">
        <v>1</v>
      </c>
      <c r="K34" s="103">
        <v>1</v>
      </c>
      <c r="L34" s="103">
        <v>1</v>
      </c>
    </row>
    <row r="35" spans="1:12" ht="11.25">
      <c r="A35" s="102" t="s">
        <v>643</v>
      </c>
      <c r="B35" s="103">
        <v>0.98698224852071</v>
      </c>
      <c r="C35" s="103">
        <v>1</v>
      </c>
      <c r="D35" s="103">
        <v>1</v>
      </c>
      <c r="E35" s="103">
        <v>0.98698224852071</v>
      </c>
      <c r="F35" s="103">
        <v>1</v>
      </c>
      <c r="G35" s="103">
        <v>1</v>
      </c>
      <c r="H35" s="103">
        <v>1</v>
      </c>
      <c r="I35" s="103">
        <v>1</v>
      </c>
      <c r="J35" s="103">
        <v>1</v>
      </c>
      <c r="K35" s="103">
        <v>1</v>
      </c>
      <c r="L35" s="103">
        <v>1</v>
      </c>
    </row>
    <row r="36" spans="1:12" ht="11.25">
      <c r="A36" s="102" t="s">
        <v>622</v>
      </c>
      <c r="B36" s="103">
        <v>1</v>
      </c>
      <c r="C36" s="103">
        <v>1</v>
      </c>
      <c r="D36" s="103">
        <v>1</v>
      </c>
      <c r="E36" s="103">
        <v>1</v>
      </c>
      <c r="F36" s="103">
        <v>1</v>
      </c>
      <c r="G36" s="103">
        <v>1</v>
      </c>
      <c r="H36" s="103">
        <v>1</v>
      </c>
      <c r="I36" s="103">
        <v>1</v>
      </c>
      <c r="J36" s="103">
        <v>1</v>
      </c>
      <c r="K36" s="103">
        <v>1</v>
      </c>
      <c r="L36" s="103">
        <v>1</v>
      </c>
    </row>
    <row r="37" spans="1:12" ht="11.25">
      <c r="A37" s="102" t="s">
        <v>678</v>
      </c>
      <c r="B37" s="103">
        <v>1</v>
      </c>
      <c r="C37" s="103">
        <v>1</v>
      </c>
      <c r="D37" s="103">
        <v>1</v>
      </c>
      <c r="E37" s="103">
        <v>1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1</v>
      </c>
      <c r="L37" s="103">
        <v>1</v>
      </c>
    </row>
    <row r="38" spans="1:12" ht="11.25">
      <c r="A38" s="102" t="s">
        <v>623</v>
      </c>
      <c r="B38" s="103">
        <v>0.4292628443782576</v>
      </c>
      <c r="C38" s="103">
        <v>1</v>
      </c>
      <c r="D38" s="103">
        <v>1</v>
      </c>
      <c r="E38" s="103">
        <v>1</v>
      </c>
      <c r="F38" s="103">
        <v>1</v>
      </c>
      <c r="G38" s="103">
        <v>1</v>
      </c>
      <c r="H38" s="103">
        <v>1</v>
      </c>
      <c r="I38" s="103">
        <v>1</v>
      </c>
      <c r="J38" s="103">
        <v>1</v>
      </c>
      <c r="K38" s="103">
        <v>1</v>
      </c>
      <c r="L38" s="103">
        <v>0.4251675353685778</v>
      </c>
    </row>
    <row r="39" spans="1:12" ht="11.25">
      <c r="A39" s="102" t="s">
        <v>624</v>
      </c>
      <c r="B39" s="103">
        <v>0.5334119496855346</v>
      </c>
      <c r="C39" s="103">
        <v>1</v>
      </c>
      <c r="D39" s="103">
        <v>1</v>
      </c>
      <c r="E39" s="103">
        <v>1</v>
      </c>
      <c r="F39" s="103">
        <v>1</v>
      </c>
      <c r="G39" s="103">
        <v>1</v>
      </c>
      <c r="H39" s="103">
        <v>1</v>
      </c>
      <c r="I39" s="103">
        <v>1</v>
      </c>
      <c r="J39" s="103">
        <v>1</v>
      </c>
      <c r="K39" s="103">
        <v>1</v>
      </c>
      <c r="L39" s="103">
        <v>0.532625786163522</v>
      </c>
    </row>
    <row r="40" spans="1:12" ht="11.25">
      <c r="A40" s="102" t="s">
        <v>625</v>
      </c>
      <c r="B40" s="103">
        <v>1</v>
      </c>
      <c r="C40" s="103">
        <v>1</v>
      </c>
      <c r="D40" s="103">
        <v>1</v>
      </c>
      <c r="E40" s="103">
        <v>1</v>
      </c>
      <c r="F40" s="103">
        <v>1</v>
      </c>
      <c r="G40" s="103">
        <v>1</v>
      </c>
      <c r="H40" s="103">
        <v>1</v>
      </c>
      <c r="I40" s="103">
        <v>1</v>
      </c>
      <c r="J40" s="103">
        <v>1</v>
      </c>
      <c r="K40" s="103">
        <v>1</v>
      </c>
      <c r="L40" s="103">
        <v>1</v>
      </c>
    </row>
    <row r="41" spans="1:12" ht="11.25">
      <c r="A41" s="102" t="s">
        <v>626</v>
      </c>
      <c r="B41" s="103">
        <v>1</v>
      </c>
      <c r="C41" s="103">
        <v>1</v>
      </c>
      <c r="D41" s="103">
        <v>1</v>
      </c>
      <c r="E41" s="103">
        <v>1</v>
      </c>
      <c r="F41" s="103">
        <v>1</v>
      </c>
      <c r="G41" s="103">
        <v>1</v>
      </c>
      <c r="H41" s="103">
        <v>1</v>
      </c>
      <c r="I41" s="103">
        <v>1</v>
      </c>
      <c r="J41" s="103">
        <v>1</v>
      </c>
      <c r="K41" s="103">
        <v>1</v>
      </c>
      <c r="L41" s="103">
        <v>1</v>
      </c>
    </row>
    <row r="42" spans="1:12" ht="11.25">
      <c r="A42" s="102" t="s">
        <v>627</v>
      </c>
      <c r="B42" s="103">
        <v>1</v>
      </c>
      <c r="C42" s="103">
        <v>1</v>
      </c>
      <c r="D42" s="103">
        <v>1</v>
      </c>
      <c r="E42" s="103">
        <v>1</v>
      </c>
      <c r="F42" s="103">
        <v>1</v>
      </c>
      <c r="G42" s="103">
        <v>1</v>
      </c>
      <c r="H42" s="103">
        <v>1</v>
      </c>
      <c r="I42" s="103">
        <v>1</v>
      </c>
      <c r="J42" s="103">
        <v>1</v>
      </c>
      <c r="K42" s="103">
        <v>1</v>
      </c>
      <c r="L42" s="103">
        <v>1</v>
      </c>
    </row>
    <row r="43" spans="1:12" ht="11.25">
      <c r="A43" s="102" t="s">
        <v>679</v>
      </c>
      <c r="B43" s="106">
        <v>0</v>
      </c>
      <c r="C43" s="103">
        <v>1</v>
      </c>
      <c r="D43" s="103">
        <v>0</v>
      </c>
      <c r="E43" s="103">
        <v>1</v>
      </c>
      <c r="F43" s="103">
        <v>1</v>
      </c>
      <c r="G43" s="103">
        <v>1</v>
      </c>
      <c r="H43" s="103">
        <v>1</v>
      </c>
      <c r="I43" s="103">
        <v>1</v>
      </c>
      <c r="J43" s="103">
        <v>1</v>
      </c>
      <c r="K43" s="103">
        <v>0</v>
      </c>
      <c r="L43" s="103">
        <v>1</v>
      </c>
    </row>
    <row r="44" spans="1:12" ht="11.25">
      <c r="A44" s="102" t="s">
        <v>628</v>
      </c>
      <c r="B44" s="103">
        <v>1</v>
      </c>
      <c r="C44" s="103">
        <v>1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03">
        <v>1</v>
      </c>
      <c r="J44" s="103">
        <v>1</v>
      </c>
      <c r="K44" s="103">
        <v>1</v>
      </c>
      <c r="L44" s="103">
        <v>1</v>
      </c>
    </row>
    <row r="45" spans="1:12" ht="11.25">
      <c r="A45" s="102" t="s">
        <v>629</v>
      </c>
      <c r="B45" s="103">
        <v>1</v>
      </c>
      <c r="C45" s="103">
        <v>1</v>
      </c>
      <c r="D45" s="103">
        <v>1</v>
      </c>
      <c r="E45" s="103">
        <v>1</v>
      </c>
      <c r="F45" s="103">
        <v>1</v>
      </c>
      <c r="G45" s="103">
        <v>1</v>
      </c>
      <c r="H45" s="103">
        <v>1</v>
      </c>
      <c r="I45" s="103">
        <v>1</v>
      </c>
      <c r="J45" s="103">
        <v>1</v>
      </c>
      <c r="K45" s="103">
        <v>1</v>
      </c>
      <c r="L45" s="103">
        <v>1</v>
      </c>
    </row>
    <row r="46" spans="1:12" ht="11.25">
      <c r="A46" s="102" t="s">
        <v>680</v>
      </c>
      <c r="B46" s="103">
        <v>1</v>
      </c>
      <c r="C46" s="103">
        <v>1</v>
      </c>
      <c r="D46" s="103">
        <v>1</v>
      </c>
      <c r="E46" s="103">
        <v>1</v>
      </c>
      <c r="F46" s="103">
        <v>1</v>
      </c>
      <c r="G46" s="103">
        <v>1</v>
      </c>
      <c r="H46" s="103">
        <v>1</v>
      </c>
      <c r="I46" s="103">
        <v>1</v>
      </c>
      <c r="J46" s="103">
        <v>1</v>
      </c>
      <c r="K46" s="103">
        <v>1</v>
      </c>
      <c r="L46" s="103">
        <v>1</v>
      </c>
    </row>
    <row r="47" spans="1:12" ht="11.25">
      <c r="A47" s="102" t="s">
        <v>630</v>
      </c>
      <c r="B47" s="154">
        <v>0.315289648622982</v>
      </c>
      <c r="C47" s="154">
        <v>1</v>
      </c>
      <c r="D47" s="154">
        <v>1</v>
      </c>
      <c r="E47" s="154">
        <v>0</v>
      </c>
      <c r="F47" s="154">
        <v>1</v>
      </c>
      <c r="G47" s="154">
        <v>1</v>
      </c>
      <c r="H47" s="154">
        <v>1</v>
      </c>
      <c r="I47" s="154">
        <v>1</v>
      </c>
      <c r="J47" s="154">
        <v>1</v>
      </c>
      <c r="K47" s="154">
        <v>1</v>
      </c>
      <c r="L47" s="154">
        <v>1</v>
      </c>
    </row>
    <row r="48" spans="1:12" ht="11.25">
      <c r="A48" s="177" t="s">
        <v>320</v>
      </c>
      <c r="B48" s="132">
        <v>0.8244799334409214</v>
      </c>
      <c r="C48" s="132">
        <v>0.9582707620955488</v>
      </c>
      <c r="D48" s="132">
        <v>0.9452451268192372</v>
      </c>
      <c r="E48" s="132">
        <v>0.844713185247251</v>
      </c>
      <c r="F48" s="132">
        <v>0.9603979383207404</v>
      </c>
      <c r="G48" s="132">
        <v>0.9577161031075655</v>
      </c>
      <c r="H48" s="132">
        <v>0.9573473138868319</v>
      </c>
      <c r="I48" s="132">
        <v>0.9393563005425627</v>
      </c>
      <c r="J48" s="132">
        <v>0.9580170351116841</v>
      </c>
      <c r="K48" s="132">
        <v>0.9026573476089182</v>
      </c>
      <c r="L48" s="132">
        <v>0.9164146606991653</v>
      </c>
    </row>
    <row r="49" spans="1:12" ht="22.5">
      <c r="A49" s="157" t="s">
        <v>321</v>
      </c>
      <c r="B49" s="220">
        <v>1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</sheetData>
  <sheetProtection/>
  <mergeCells count="1">
    <mergeCell ref="B49:L49"/>
  </mergeCells>
  <printOptions/>
  <pageMargins left="0.7" right="0.7" top="0.75" bottom="0.75" header="0.3" footer="0.3"/>
  <pageSetup orientation="portrait" paperSize="9"/>
  <ignoredErrors>
    <ignoredError sqref="A4:A4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12.00390625" style="5" customWidth="1"/>
    <col min="2" max="16384" width="11.421875" style="5" customWidth="1"/>
  </cols>
  <sheetData>
    <row r="1" spans="1:8" ht="11.25">
      <c r="A1" s="222" t="s">
        <v>814</v>
      </c>
      <c r="B1" s="222"/>
      <c r="C1" s="222"/>
      <c r="D1" s="222"/>
      <c r="E1" s="222"/>
      <c r="F1" s="222"/>
      <c r="G1" s="206"/>
      <c r="H1" s="206"/>
    </row>
    <row r="3" spans="1:8" ht="33.75">
      <c r="A3" s="100" t="s">
        <v>570</v>
      </c>
      <c r="B3" s="100" t="s">
        <v>322</v>
      </c>
      <c r="C3" s="100" t="s">
        <v>323</v>
      </c>
      <c r="D3" s="100" t="s">
        <v>324</v>
      </c>
      <c r="E3" s="100" t="s">
        <v>325</v>
      </c>
      <c r="F3" s="101" t="s">
        <v>684</v>
      </c>
      <c r="G3" s="101" t="s">
        <v>685</v>
      </c>
      <c r="H3" s="101" t="s">
        <v>686</v>
      </c>
    </row>
    <row r="4" spans="1:8" ht="11.25">
      <c r="A4" s="102" t="s">
        <v>667</v>
      </c>
      <c r="B4" s="103">
        <v>0.991297308237199</v>
      </c>
      <c r="C4" s="103">
        <v>0.9963570127504554</v>
      </c>
      <c r="D4" s="103">
        <v>0.986642380085003</v>
      </c>
      <c r="E4" s="103">
        <v>0.986642380085003</v>
      </c>
      <c r="F4" s="106">
        <v>1</v>
      </c>
      <c r="G4" s="106">
        <v>1</v>
      </c>
      <c r="H4" s="106">
        <v>1</v>
      </c>
    </row>
    <row r="5" spans="1:8" ht="11.25">
      <c r="A5" s="102" t="s">
        <v>132</v>
      </c>
      <c r="B5" s="103">
        <v>0.9907679395719681</v>
      </c>
      <c r="C5" s="103">
        <v>0.9916072177926982</v>
      </c>
      <c r="D5" s="103">
        <v>0.9714645404951742</v>
      </c>
      <c r="E5" s="103">
        <v>0.9714645404951742</v>
      </c>
      <c r="F5" s="106">
        <v>1</v>
      </c>
      <c r="G5" s="106">
        <v>1</v>
      </c>
      <c r="H5" s="106">
        <v>1</v>
      </c>
    </row>
    <row r="6" spans="1:8" ht="11.25">
      <c r="A6" s="102" t="s">
        <v>668</v>
      </c>
      <c r="B6" s="103">
        <v>0.9485570890840652</v>
      </c>
      <c r="C6" s="103">
        <v>0.8833124215809285</v>
      </c>
      <c r="D6" s="103">
        <v>0.9636135508155583</v>
      </c>
      <c r="E6" s="103">
        <v>0.9636135508155583</v>
      </c>
      <c r="F6" s="106">
        <v>0</v>
      </c>
      <c r="G6" s="106">
        <v>1</v>
      </c>
      <c r="H6" s="106">
        <v>1</v>
      </c>
    </row>
    <row r="7" spans="1:8" ht="11.25">
      <c r="A7" s="102" t="s">
        <v>669</v>
      </c>
      <c r="B7" s="103">
        <v>0.9975412715138743</v>
      </c>
      <c r="C7" s="103">
        <v>0.9875307341060766</v>
      </c>
      <c r="D7" s="104">
        <v>0</v>
      </c>
      <c r="E7" s="104">
        <v>0</v>
      </c>
      <c r="F7" s="106">
        <v>1</v>
      </c>
      <c r="G7" s="106">
        <v>1</v>
      </c>
      <c r="H7" s="106">
        <v>1</v>
      </c>
    </row>
    <row r="8" spans="1:8" ht="11.25">
      <c r="A8" s="102" t="s">
        <v>670</v>
      </c>
      <c r="B8" s="103">
        <v>0.9868255959849436</v>
      </c>
      <c r="C8" s="103">
        <v>0.9855708908406524</v>
      </c>
      <c r="D8" s="103">
        <v>0.939146800501882</v>
      </c>
      <c r="E8" s="103">
        <v>0.939146800501882</v>
      </c>
      <c r="F8" s="106">
        <v>1</v>
      </c>
      <c r="G8" s="106">
        <v>1</v>
      </c>
      <c r="H8" s="106">
        <v>1</v>
      </c>
    </row>
    <row r="9" spans="1:8" ht="11.25">
      <c r="A9" s="102" t="s">
        <v>130</v>
      </c>
      <c r="B9" s="103">
        <v>0.9978070175438597</v>
      </c>
      <c r="C9" s="103">
        <v>0.9967105263157895</v>
      </c>
      <c r="D9" s="103">
        <v>0.9808114035087719</v>
      </c>
      <c r="E9" s="103">
        <v>0.9808114035087719</v>
      </c>
      <c r="F9" s="106">
        <v>1</v>
      </c>
      <c r="G9" s="106">
        <v>1</v>
      </c>
      <c r="H9" s="106">
        <v>1</v>
      </c>
    </row>
    <row r="10" spans="1:8" ht="11.25">
      <c r="A10" s="102" t="s">
        <v>131</v>
      </c>
      <c r="B10" s="103">
        <v>0.6666666666666666</v>
      </c>
      <c r="C10" s="103">
        <v>0.3970149253731343</v>
      </c>
      <c r="D10" s="103">
        <v>0.56318407960199</v>
      </c>
      <c r="E10" s="103">
        <v>0.56318407960199</v>
      </c>
      <c r="F10" s="106">
        <v>1</v>
      </c>
      <c r="G10" s="106">
        <v>1</v>
      </c>
      <c r="H10" s="106">
        <v>1</v>
      </c>
    </row>
    <row r="11" spans="1:8" ht="11.25">
      <c r="A11" s="102" t="s">
        <v>571</v>
      </c>
      <c r="B11" s="103">
        <v>0.9825531914893617</v>
      </c>
      <c r="C11" s="103">
        <v>0.9782978723404255</v>
      </c>
      <c r="D11" s="103">
        <v>0.9476595744680851</v>
      </c>
      <c r="E11" s="103">
        <v>0.9476595744680851</v>
      </c>
      <c r="F11" s="106">
        <v>1</v>
      </c>
      <c r="G11" s="106">
        <v>1</v>
      </c>
      <c r="H11" s="106">
        <v>1</v>
      </c>
    </row>
    <row r="12" spans="1:8" ht="11.25">
      <c r="A12" s="102" t="s">
        <v>572</v>
      </c>
      <c r="B12" s="103">
        <v>0.9700892857142858</v>
      </c>
      <c r="C12" s="103">
        <v>0.965625</v>
      </c>
      <c r="D12" s="103">
        <v>0.9669642857142857</v>
      </c>
      <c r="E12" s="103">
        <v>0.9669642857142857</v>
      </c>
      <c r="F12" s="106">
        <v>1</v>
      </c>
      <c r="G12" s="106">
        <v>1</v>
      </c>
      <c r="H12" s="106">
        <v>1</v>
      </c>
    </row>
    <row r="13" spans="1:8" ht="11.25">
      <c r="A13" s="102" t="s">
        <v>671</v>
      </c>
      <c r="B13" s="103">
        <v>0.9712378017462763</v>
      </c>
      <c r="C13" s="103">
        <v>0.8674884437596302</v>
      </c>
      <c r="D13" s="103">
        <v>0.9352850539291218</v>
      </c>
      <c r="E13" s="103">
        <v>0.9352850539291218</v>
      </c>
      <c r="F13" s="106">
        <v>0.977914740626605</v>
      </c>
      <c r="G13" s="106">
        <v>0.977914740626605</v>
      </c>
      <c r="H13" s="106">
        <v>0.977914740626605</v>
      </c>
    </row>
    <row r="14" spans="1:8" ht="11.25">
      <c r="A14" s="102" t="s">
        <v>573</v>
      </c>
      <c r="B14" s="103">
        <v>0.7120331950207469</v>
      </c>
      <c r="C14" s="103">
        <v>0.7800829875518672</v>
      </c>
      <c r="D14" s="103">
        <v>0.9302904564315353</v>
      </c>
      <c r="E14" s="103">
        <v>0.9302904564315353</v>
      </c>
      <c r="F14" s="106">
        <v>1</v>
      </c>
      <c r="G14" s="106">
        <v>1</v>
      </c>
      <c r="H14" s="106">
        <v>1</v>
      </c>
    </row>
    <row r="15" spans="1:8" ht="11.25">
      <c r="A15" s="102" t="s">
        <v>574</v>
      </c>
      <c r="B15" s="103">
        <v>0.9898897058823529</v>
      </c>
      <c r="C15" s="103">
        <v>0.9770220588235294</v>
      </c>
      <c r="D15" s="103">
        <v>1</v>
      </c>
      <c r="E15" s="103">
        <v>1</v>
      </c>
      <c r="F15" s="106">
        <v>1</v>
      </c>
      <c r="G15" s="106">
        <v>1</v>
      </c>
      <c r="H15" s="106">
        <v>1</v>
      </c>
    </row>
    <row r="16" spans="1:8" ht="11.25">
      <c r="A16" s="102" t="s">
        <v>575</v>
      </c>
      <c r="B16" s="103">
        <v>0.9938080495356038</v>
      </c>
      <c r="C16" s="103">
        <v>0.9900240798073615</v>
      </c>
      <c r="D16" s="103">
        <v>0.9931200550395597</v>
      </c>
      <c r="E16" s="103">
        <v>0.9931200550395597</v>
      </c>
      <c r="F16" s="106">
        <v>1</v>
      </c>
      <c r="G16" s="106">
        <v>1</v>
      </c>
      <c r="H16" s="106">
        <v>1</v>
      </c>
    </row>
    <row r="17" spans="1:8" ht="11.25">
      <c r="A17" s="102" t="s">
        <v>636</v>
      </c>
      <c r="B17" s="103">
        <v>0.9439050701186623</v>
      </c>
      <c r="C17" s="103">
        <v>0.9104638619201726</v>
      </c>
      <c r="D17" s="103">
        <v>1</v>
      </c>
      <c r="E17" s="103">
        <v>1</v>
      </c>
      <c r="F17" s="160">
        <v>1</v>
      </c>
      <c r="G17" s="160">
        <v>1</v>
      </c>
      <c r="H17" s="160">
        <v>1</v>
      </c>
    </row>
    <row r="18" spans="1:8" ht="11.25">
      <c r="A18" s="102" t="s">
        <v>637</v>
      </c>
      <c r="B18" s="103">
        <v>0.993844696969697</v>
      </c>
      <c r="C18" s="103">
        <v>0.12215909090909091</v>
      </c>
      <c r="D18" s="103">
        <v>0.9995265151515151</v>
      </c>
      <c r="E18" s="103">
        <v>0.9995265151515151</v>
      </c>
      <c r="F18" s="106">
        <v>0.9971590909090909</v>
      </c>
      <c r="G18" s="106">
        <v>0.9971590909090909</v>
      </c>
      <c r="H18" s="106">
        <v>0.9971590909090909</v>
      </c>
    </row>
    <row r="19" spans="1:8" ht="11.25">
      <c r="A19" s="102" t="s">
        <v>576</v>
      </c>
      <c r="B19" s="103">
        <v>0.9496764917325665</v>
      </c>
      <c r="C19" s="103">
        <v>0.8820992092020129</v>
      </c>
      <c r="D19" s="103">
        <v>1</v>
      </c>
      <c r="E19" s="103">
        <v>1</v>
      </c>
      <c r="F19" s="106">
        <v>1</v>
      </c>
      <c r="G19" s="106">
        <v>1</v>
      </c>
      <c r="H19" s="106">
        <v>1</v>
      </c>
    </row>
    <row r="20" spans="1:8" ht="11.25">
      <c r="A20" s="102" t="s">
        <v>577</v>
      </c>
      <c r="B20" s="103">
        <v>0.9836322869955157</v>
      </c>
      <c r="C20" s="103">
        <v>0.9840807174887892</v>
      </c>
      <c r="D20" s="103">
        <v>0.9746636771300449</v>
      </c>
      <c r="E20" s="103">
        <v>0.9746636771300449</v>
      </c>
      <c r="F20" s="106">
        <v>1</v>
      </c>
      <c r="G20" s="106">
        <v>1</v>
      </c>
      <c r="H20" s="106">
        <v>1</v>
      </c>
    </row>
    <row r="21" spans="1:8" ht="11.25">
      <c r="A21" s="102" t="s">
        <v>578</v>
      </c>
      <c r="B21" s="103">
        <v>0.9997952917093142</v>
      </c>
      <c r="C21" s="103">
        <v>0.9952917093142273</v>
      </c>
      <c r="D21" s="103">
        <v>0.9987717502558854</v>
      </c>
      <c r="E21" s="103">
        <v>0.9987717502558854</v>
      </c>
      <c r="F21" s="106">
        <v>1</v>
      </c>
      <c r="G21" s="106">
        <v>1</v>
      </c>
      <c r="H21" s="106">
        <v>1</v>
      </c>
    </row>
    <row r="22" spans="1:8" ht="11.25">
      <c r="A22" s="102" t="s">
        <v>672</v>
      </c>
      <c r="B22" s="103">
        <v>0.9984350547730829</v>
      </c>
      <c r="C22" s="103">
        <v>0.9984350547730829</v>
      </c>
      <c r="D22" s="103">
        <v>0.9968701095461658</v>
      </c>
      <c r="E22" s="103">
        <v>0.9968701095461658</v>
      </c>
      <c r="F22" s="106">
        <v>0.02034428794992175</v>
      </c>
      <c r="G22" s="106">
        <v>0.014084507042253521</v>
      </c>
      <c r="H22" s="106">
        <v>0.9483568075117371</v>
      </c>
    </row>
    <row r="23" spans="1:8" ht="11.25">
      <c r="A23" s="102" t="s">
        <v>579</v>
      </c>
      <c r="B23" s="103">
        <v>0.9406175771971497</v>
      </c>
      <c r="C23" s="103">
        <v>0.9049881235154394</v>
      </c>
      <c r="D23" s="103">
        <v>0.9714964370546318</v>
      </c>
      <c r="E23" s="103">
        <v>0.9714964370546318</v>
      </c>
      <c r="F23" s="160">
        <v>1</v>
      </c>
      <c r="G23" s="160">
        <v>1</v>
      </c>
      <c r="H23" s="160">
        <v>1</v>
      </c>
    </row>
    <row r="24" spans="1:8" ht="11.25">
      <c r="A24" s="102" t="s">
        <v>580</v>
      </c>
      <c r="B24" s="103">
        <v>0.975015746378333</v>
      </c>
      <c r="C24" s="103">
        <v>0.9710266638673105</v>
      </c>
      <c r="D24" s="103">
        <v>0.980684442578207</v>
      </c>
      <c r="E24" s="103">
        <v>0.980684442578207</v>
      </c>
      <c r="F24" s="106">
        <v>1</v>
      </c>
      <c r="G24" s="106">
        <v>1</v>
      </c>
      <c r="H24" s="106">
        <v>1</v>
      </c>
    </row>
    <row r="25" spans="1:8" ht="11.25">
      <c r="A25" s="102" t="s">
        <v>581</v>
      </c>
      <c r="B25" s="103">
        <v>0.9589858314690529</v>
      </c>
      <c r="C25" s="103">
        <v>0.8963460104399702</v>
      </c>
      <c r="D25" s="103">
        <v>0.9992542878448919</v>
      </c>
      <c r="E25" s="103">
        <v>0.9992542878448919</v>
      </c>
      <c r="F25" s="106">
        <v>1</v>
      </c>
      <c r="G25" s="106">
        <v>1</v>
      </c>
      <c r="H25" s="106">
        <v>1</v>
      </c>
    </row>
    <row r="26" spans="1:8" ht="11.25">
      <c r="A26" s="102" t="s">
        <v>582</v>
      </c>
      <c r="B26" s="103">
        <v>0.9680140597539543</v>
      </c>
      <c r="C26" s="103">
        <v>0.8848857644991213</v>
      </c>
      <c r="D26" s="103">
        <v>1</v>
      </c>
      <c r="E26" s="103">
        <v>1</v>
      </c>
      <c r="F26" s="106">
        <v>1</v>
      </c>
      <c r="G26" s="106">
        <v>1</v>
      </c>
      <c r="H26" s="106">
        <v>1</v>
      </c>
    </row>
    <row r="27" spans="1:8" ht="11.25">
      <c r="A27" s="102" t="s">
        <v>583</v>
      </c>
      <c r="B27" s="103">
        <v>0.9575200918484501</v>
      </c>
      <c r="C27" s="103">
        <v>0.9598163030998852</v>
      </c>
      <c r="D27" s="103">
        <v>0.947187141216992</v>
      </c>
      <c r="E27" s="103">
        <v>0.947187141216992</v>
      </c>
      <c r="F27" s="106">
        <v>1</v>
      </c>
      <c r="G27" s="106">
        <v>1</v>
      </c>
      <c r="H27" s="106">
        <v>1</v>
      </c>
    </row>
    <row r="28" spans="1:8" ht="11.25">
      <c r="A28" s="102" t="s">
        <v>638</v>
      </c>
      <c r="B28" s="103">
        <v>0.9665446071904128</v>
      </c>
      <c r="C28" s="103">
        <v>0.8881491344873502</v>
      </c>
      <c r="D28" s="103">
        <v>0.9906790945406125</v>
      </c>
      <c r="E28" s="103">
        <v>0.9906790945406125</v>
      </c>
      <c r="F28" s="106">
        <v>1</v>
      </c>
      <c r="G28" s="106">
        <v>1</v>
      </c>
      <c r="H28" s="106">
        <v>1</v>
      </c>
    </row>
    <row r="29" spans="1:8" ht="11.25">
      <c r="A29" s="102" t="s">
        <v>121</v>
      </c>
      <c r="B29" s="103">
        <v>0.994263862332696</v>
      </c>
      <c r="C29" s="103">
        <v>0.994263862332696</v>
      </c>
      <c r="D29" s="103">
        <v>0.9627151051625239</v>
      </c>
      <c r="E29" s="103">
        <v>0.9627151051625239</v>
      </c>
      <c r="F29" s="106">
        <v>1</v>
      </c>
      <c r="G29" s="106">
        <v>1</v>
      </c>
      <c r="H29" s="106">
        <v>1</v>
      </c>
    </row>
    <row r="30" spans="1:8" ht="11.25">
      <c r="A30" s="102" t="s">
        <v>123</v>
      </c>
      <c r="B30" s="103">
        <v>1</v>
      </c>
      <c r="C30" s="103">
        <v>1</v>
      </c>
      <c r="D30" s="103">
        <v>0.9989648033126294</v>
      </c>
      <c r="E30" s="103">
        <v>0.9989648033126294</v>
      </c>
      <c r="F30" s="106">
        <v>1</v>
      </c>
      <c r="G30" s="106">
        <v>1</v>
      </c>
      <c r="H30" s="106">
        <v>1</v>
      </c>
    </row>
    <row r="31" spans="1:8" ht="11.25">
      <c r="A31" s="102" t="s">
        <v>673</v>
      </c>
      <c r="B31" s="103">
        <v>0.9004779072692211</v>
      </c>
      <c r="C31" s="103">
        <v>0.9385428020457784</v>
      </c>
      <c r="D31" s="103">
        <v>0.9744277689276432</v>
      </c>
      <c r="E31" s="103">
        <v>0.9744277689276432</v>
      </c>
      <c r="F31" s="106">
        <v>1</v>
      </c>
      <c r="G31" s="106">
        <v>1</v>
      </c>
      <c r="H31" s="106">
        <v>1</v>
      </c>
    </row>
    <row r="32" spans="1:8" ht="11.25">
      <c r="A32" s="102" t="s">
        <v>584</v>
      </c>
      <c r="B32" s="103">
        <v>0.8758620689655172</v>
      </c>
      <c r="C32" s="103">
        <v>0.3724137931034483</v>
      </c>
      <c r="D32" s="103">
        <v>0.9536945812807882</v>
      </c>
      <c r="E32" s="103">
        <v>0.9536945812807882</v>
      </c>
      <c r="F32" s="106">
        <v>1</v>
      </c>
      <c r="G32" s="106">
        <v>1</v>
      </c>
      <c r="H32" s="106">
        <v>1</v>
      </c>
    </row>
    <row r="33" spans="1:8" ht="11.25">
      <c r="A33" s="102" t="s">
        <v>585</v>
      </c>
      <c r="B33" s="103">
        <v>0.9684368268240142</v>
      </c>
      <c r="C33" s="103">
        <v>0.9026880209796759</v>
      </c>
      <c r="D33" s="103">
        <v>1</v>
      </c>
      <c r="E33" s="103">
        <v>1</v>
      </c>
      <c r="F33" s="106">
        <v>1</v>
      </c>
      <c r="G33" s="106">
        <v>1</v>
      </c>
      <c r="H33" s="106">
        <v>1</v>
      </c>
    </row>
    <row r="34" spans="1:8" ht="11.25">
      <c r="A34" s="102" t="s">
        <v>586</v>
      </c>
      <c r="B34" s="103">
        <v>0.9333828168491372</v>
      </c>
      <c r="C34" s="103">
        <v>0.970124327333457</v>
      </c>
      <c r="D34" s="103">
        <v>0.9580627203562813</v>
      </c>
      <c r="E34" s="103">
        <v>0.9580627203562813</v>
      </c>
      <c r="F34" s="106">
        <v>1</v>
      </c>
      <c r="G34" s="106">
        <v>1</v>
      </c>
      <c r="H34" s="106">
        <v>1</v>
      </c>
    </row>
    <row r="35" spans="1:8" ht="11.25">
      <c r="A35" s="102" t="s">
        <v>587</v>
      </c>
      <c r="B35" s="103">
        <v>0.9975863154580753</v>
      </c>
      <c r="C35" s="103">
        <v>0.9480533109455347</v>
      </c>
      <c r="D35" s="103">
        <v>0.9839437506558926</v>
      </c>
      <c r="E35" s="103">
        <v>0.9839437506558926</v>
      </c>
      <c r="F35" s="106">
        <v>1</v>
      </c>
      <c r="G35" s="106">
        <v>1</v>
      </c>
      <c r="H35" s="106">
        <v>1</v>
      </c>
    </row>
    <row r="36" spans="1:8" ht="11.25">
      <c r="A36" s="102" t="s">
        <v>588</v>
      </c>
      <c r="B36" s="103">
        <v>0.9962382445141066</v>
      </c>
      <c r="C36" s="103">
        <v>0.9962382445141066</v>
      </c>
      <c r="D36" s="103">
        <v>1</v>
      </c>
      <c r="E36" s="103">
        <v>1</v>
      </c>
      <c r="F36" s="106">
        <v>0.9655172413793104</v>
      </c>
      <c r="G36" s="106">
        <v>0.9567398119122257</v>
      </c>
      <c r="H36" s="106">
        <v>0.9648902821316614</v>
      </c>
    </row>
    <row r="37" spans="1:8" ht="11.25">
      <c r="A37" s="102" t="s">
        <v>589</v>
      </c>
      <c r="B37" s="103">
        <v>0.9791525039655563</v>
      </c>
      <c r="C37" s="103">
        <v>0.8456832087015635</v>
      </c>
      <c r="D37" s="103">
        <v>0.9750736460457738</v>
      </c>
      <c r="E37" s="103">
        <v>0.9750736460457738</v>
      </c>
      <c r="F37" s="106">
        <v>1</v>
      </c>
      <c r="G37" s="106">
        <v>1</v>
      </c>
      <c r="H37" s="106">
        <v>1</v>
      </c>
    </row>
    <row r="38" spans="1:8" ht="11.25">
      <c r="A38" s="102" t="s">
        <v>590</v>
      </c>
      <c r="B38" s="103">
        <v>0.9873595505617978</v>
      </c>
      <c r="C38" s="103">
        <v>0.9672284644194756</v>
      </c>
      <c r="D38" s="103">
        <v>1</v>
      </c>
      <c r="E38" s="103">
        <v>1</v>
      </c>
      <c r="F38" s="106">
        <v>1</v>
      </c>
      <c r="G38" s="106">
        <v>1</v>
      </c>
      <c r="H38" s="106">
        <v>1</v>
      </c>
    </row>
    <row r="39" spans="1:8" ht="11.25">
      <c r="A39" s="102" t="s">
        <v>591</v>
      </c>
      <c r="B39" s="103">
        <v>0.9931323922167111</v>
      </c>
      <c r="C39" s="103">
        <v>0.9855017169019458</v>
      </c>
      <c r="D39" s="103">
        <v>0.961465089660435</v>
      </c>
      <c r="E39" s="103">
        <v>0.961465089660435</v>
      </c>
      <c r="F39" s="106">
        <v>1</v>
      </c>
      <c r="G39" s="106">
        <v>1</v>
      </c>
      <c r="H39" s="106">
        <v>1</v>
      </c>
    </row>
    <row r="40" spans="1:8" ht="11.25">
      <c r="A40" s="102" t="s">
        <v>592</v>
      </c>
      <c r="B40" s="103">
        <v>0.9966691339748335</v>
      </c>
      <c r="C40" s="103">
        <v>0.9914877868245744</v>
      </c>
      <c r="D40" s="103">
        <v>0.9759437453737971</v>
      </c>
      <c r="E40" s="103">
        <v>0.9759437453737971</v>
      </c>
      <c r="F40" s="106">
        <v>1</v>
      </c>
      <c r="G40" s="106">
        <v>1</v>
      </c>
      <c r="H40" s="106">
        <v>1</v>
      </c>
    </row>
    <row r="41" spans="1:8" ht="11.25">
      <c r="A41" s="102" t="s">
        <v>593</v>
      </c>
      <c r="B41" s="103">
        <v>0.9761714056868241</v>
      </c>
      <c r="C41" s="103">
        <v>0.9373247897476973</v>
      </c>
      <c r="D41" s="103">
        <v>1</v>
      </c>
      <c r="E41" s="103">
        <v>1</v>
      </c>
      <c r="F41" s="106">
        <v>0.999199038846616</v>
      </c>
      <c r="G41" s="106">
        <v>0.999199038846616</v>
      </c>
      <c r="H41" s="106">
        <v>0.999199038846616</v>
      </c>
    </row>
    <row r="42" spans="1:8" ht="11.25">
      <c r="A42" s="102" t="s">
        <v>594</v>
      </c>
      <c r="B42" s="103">
        <v>0.9912701876909646</v>
      </c>
      <c r="C42" s="103">
        <v>0.9803579223046704</v>
      </c>
      <c r="D42" s="103">
        <v>0.9615888258402444</v>
      </c>
      <c r="E42" s="103">
        <v>0.9615888258402444</v>
      </c>
      <c r="F42" s="106">
        <v>1</v>
      </c>
      <c r="G42" s="106">
        <v>1</v>
      </c>
      <c r="H42" s="106">
        <v>1</v>
      </c>
    </row>
    <row r="43" spans="1:8" ht="11.25">
      <c r="A43" s="102" t="s">
        <v>595</v>
      </c>
      <c r="B43" s="103">
        <v>0.9978835978835979</v>
      </c>
      <c r="C43" s="103">
        <v>0.9936507936507937</v>
      </c>
      <c r="D43" s="103">
        <v>0.962610229276896</v>
      </c>
      <c r="E43" s="103">
        <v>0.962610229276896</v>
      </c>
      <c r="F43" s="106">
        <v>1</v>
      </c>
      <c r="G43" s="106">
        <v>1</v>
      </c>
      <c r="H43" s="106">
        <v>1</v>
      </c>
    </row>
    <row r="44" spans="1:8" ht="11.25">
      <c r="A44" s="102" t="s">
        <v>596</v>
      </c>
      <c r="B44" s="103">
        <v>0.9945280437756497</v>
      </c>
      <c r="C44" s="103">
        <v>0.9822161422708618</v>
      </c>
      <c r="D44" s="103">
        <v>0.9384404924760602</v>
      </c>
      <c r="E44" s="103">
        <v>0.9384404924760602</v>
      </c>
      <c r="F44" s="106">
        <v>1</v>
      </c>
      <c r="G44" s="106">
        <v>1</v>
      </c>
      <c r="H44" s="106">
        <v>1</v>
      </c>
    </row>
    <row r="45" spans="1:8" ht="11.25">
      <c r="A45" s="102" t="s">
        <v>597</v>
      </c>
      <c r="B45" s="103">
        <v>0.9389545974818772</v>
      </c>
      <c r="C45" s="103">
        <v>0.9862647844334224</v>
      </c>
      <c r="D45" s="103">
        <v>0.9904616558565433</v>
      </c>
      <c r="E45" s="103">
        <v>0.9904616558565433</v>
      </c>
      <c r="F45" s="106">
        <v>1</v>
      </c>
      <c r="G45" s="106">
        <v>1</v>
      </c>
      <c r="H45" s="106">
        <v>1</v>
      </c>
    </row>
    <row r="46" spans="1:8" ht="11.25">
      <c r="A46" s="102" t="s">
        <v>674</v>
      </c>
      <c r="B46" s="159">
        <v>0</v>
      </c>
      <c r="C46" s="154">
        <v>0.6212503946952952</v>
      </c>
      <c r="D46" s="154">
        <v>0.9417429744237449</v>
      </c>
      <c r="E46" s="154">
        <v>0.9417429744237449</v>
      </c>
      <c r="F46" s="155">
        <v>1</v>
      </c>
      <c r="G46" s="155">
        <v>1</v>
      </c>
      <c r="H46" s="155">
        <v>1</v>
      </c>
    </row>
    <row r="47" spans="1:8" ht="11.25">
      <c r="A47" s="156" t="s">
        <v>320</v>
      </c>
      <c r="B47" s="132">
        <v>0.8785739363381295</v>
      </c>
      <c r="C47" s="132">
        <v>0.8913930496508303</v>
      </c>
      <c r="D47" s="132">
        <v>0.9392707414433525</v>
      </c>
      <c r="E47" s="132">
        <v>0.9392117351680351</v>
      </c>
      <c r="F47" s="132">
        <v>0.9625841208212493</v>
      </c>
      <c r="G47" s="132">
        <v>0.9545445158092564</v>
      </c>
      <c r="H47" s="132">
        <v>0.9788698528088462</v>
      </c>
    </row>
    <row r="48" spans="1:8" ht="22.5">
      <c r="A48" s="169" t="s">
        <v>321</v>
      </c>
      <c r="B48" s="152">
        <v>5</v>
      </c>
      <c r="C48" s="152">
        <v>2</v>
      </c>
      <c r="D48" s="152">
        <v>1</v>
      </c>
      <c r="E48" s="152">
        <v>1</v>
      </c>
      <c r="F48" s="221">
        <v>0</v>
      </c>
      <c r="G48" s="221"/>
      <c r="H48" s="221"/>
    </row>
    <row r="49" spans="1:8" ht="14.25" customHeight="1">
      <c r="A49" s="179" t="s">
        <v>803</v>
      </c>
      <c r="B49" s="223" t="s">
        <v>804</v>
      </c>
      <c r="C49" s="224"/>
      <c r="D49" s="224"/>
      <c r="E49" s="224"/>
      <c r="F49" s="224"/>
      <c r="G49" s="224"/>
      <c r="H49" s="224"/>
    </row>
  </sheetData>
  <sheetProtection/>
  <mergeCells count="3">
    <mergeCell ref="A1:H1"/>
    <mergeCell ref="F48:H48"/>
    <mergeCell ref="B49:H49"/>
  </mergeCells>
  <printOptions/>
  <pageMargins left="0.7" right="0.7" top="0.75" bottom="0.75" header="0.3" footer="0.3"/>
  <pageSetup orientation="portrait" paperSize="9"/>
  <ignoredErrors>
    <ignoredError sqref="A4:A4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" width="12.00390625" style="5" customWidth="1"/>
    <col min="2" max="16384" width="11.421875" style="5" customWidth="1"/>
  </cols>
  <sheetData>
    <row r="1" spans="1:8" ht="11.25">
      <c r="A1" s="222" t="s">
        <v>815</v>
      </c>
      <c r="B1" s="222"/>
      <c r="C1" s="222"/>
      <c r="D1" s="222"/>
      <c r="E1" s="222"/>
      <c r="F1" s="222"/>
      <c r="G1" s="206"/>
      <c r="H1" s="206"/>
    </row>
    <row r="3" spans="1:8" ht="33.75">
      <c r="A3" s="100" t="s">
        <v>570</v>
      </c>
      <c r="B3" s="100" t="s">
        <v>322</v>
      </c>
      <c r="C3" s="100" t="s">
        <v>323</v>
      </c>
      <c r="D3" s="100" t="s">
        <v>324</v>
      </c>
      <c r="E3" s="100" t="s">
        <v>325</v>
      </c>
      <c r="F3" s="101" t="s">
        <v>684</v>
      </c>
      <c r="G3" s="101" t="s">
        <v>685</v>
      </c>
      <c r="H3" s="101" t="s">
        <v>686</v>
      </c>
    </row>
    <row r="4" spans="1:8" ht="11.25">
      <c r="A4" s="102" t="s">
        <v>675</v>
      </c>
      <c r="B4" s="104">
        <v>0</v>
      </c>
      <c r="C4" s="103">
        <v>0.9920440636474909</v>
      </c>
      <c r="D4" s="103">
        <v>0.9856181150550796</v>
      </c>
      <c r="E4" s="103">
        <v>0.9856181150550796</v>
      </c>
      <c r="F4" s="106">
        <v>1</v>
      </c>
      <c r="G4" s="106">
        <v>1</v>
      </c>
      <c r="H4" s="106">
        <v>1</v>
      </c>
    </row>
    <row r="5" spans="1:8" ht="11.25">
      <c r="A5" s="102" t="s">
        <v>598</v>
      </c>
      <c r="B5" s="103">
        <v>0.9388145315487572</v>
      </c>
      <c r="C5" s="103">
        <v>0.8960325047801148</v>
      </c>
      <c r="D5" s="103">
        <v>0.9722753346080306</v>
      </c>
      <c r="E5" s="103">
        <v>0.9722753346080306</v>
      </c>
      <c r="F5" s="106">
        <v>1</v>
      </c>
      <c r="G5" s="106">
        <v>1</v>
      </c>
      <c r="H5" s="106">
        <v>1</v>
      </c>
    </row>
    <row r="6" spans="1:8" ht="11.25">
      <c r="A6" s="102" t="s">
        <v>599</v>
      </c>
      <c r="B6" s="103">
        <v>0.9847715736040609</v>
      </c>
      <c r="C6" s="103">
        <v>0.9521392313270486</v>
      </c>
      <c r="D6" s="103">
        <v>0.9833212472806382</v>
      </c>
      <c r="E6" s="103">
        <v>0.9833212472806382</v>
      </c>
      <c r="F6" s="106">
        <v>1</v>
      </c>
      <c r="G6" s="106">
        <v>1</v>
      </c>
      <c r="H6" s="106">
        <v>1</v>
      </c>
    </row>
    <row r="7" spans="1:8" ht="11.25">
      <c r="A7" s="102" t="s">
        <v>676</v>
      </c>
      <c r="B7" s="103">
        <v>0.9672855879752431</v>
      </c>
      <c r="C7" s="103">
        <v>0.9319186560565871</v>
      </c>
      <c r="D7" s="103">
        <v>0.9513704686118479</v>
      </c>
      <c r="E7" s="103">
        <v>0.9513704686118479</v>
      </c>
      <c r="F7" s="106">
        <v>1</v>
      </c>
      <c r="G7" s="106">
        <v>1</v>
      </c>
      <c r="H7" s="106">
        <v>1</v>
      </c>
    </row>
    <row r="8" spans="1:8" ht="11.25">
      <c r="A8" s="102" t="s">
        <v>600</v>
      </c>
      <c r="B8" s="103">
        <v>0.9488793368130181</v>
      </c>
      <c r="C8" s="103">
        <v>0.9333742708013509</v>
      </c>
      <c r="D8" s="103">
        <v>0.9714461160577218</v>
      </c>
      <c r="E8" s="103">
        <v>0.9714461160577218</v>
      </c>
      <c r="F8" s="106">
        <v>1</v>
      </c>
      <c r="G8" s="106">
        <v>1</v>
      </c>
      <c r="H8" s="106">
        <v>1</v>
      </c>
    </row>
    <row r="9" spans="1:8" ht="11.25">
      <c r="A9" s="102" t="s">
        <v>601</v>
      </c>
      <c r="B9" s="103">
        <v>0.9535175879396985</v>
      </c>
      <c r="C9" s="103">
        <v>0.8341708542713567</v>
      </c>
      <c r="D9" s="103">
        <v>0.9579145728643216</v>
      </c>
      <c r="E9" s="103">
        <v>0.9579145728643216</v>
      </c>
      <c r="F9" s="106">
        <v>1</v>
      </c>
      <c r="G9" s="106">
        <v>1</v>
      </c>
      <c r="H9" s="106">
        <v>1</v>
      </c>
    </row>
    <row r="10" spans="1:8" ht="11.25">
      <c r="A10" s="102" t="s">
        <v>602</v>
      </c>
      <c r="B10" s="103">
        <v>0.966603870525775</v>
      </c>
      <c r="C10" s="103">
        <v>0.9027230690186676</v>
      </c>
      <c r="D10" s="103">
        <v>0.9868128104127419</v>
      </c>
      <c r="E10" s="103">
        <v>0.9868128104127419</v>
      </c>
      <c r="F10" s="106">
        <v>1</v>
      </c>
      <c r="G10" s="106">
        <v>1</v>
      </c>
      <c r="H10" s="106">
        <v>1</v>
      </c>
    </row>
    <row r="11" spans="1:8" ht="11.25">
      <c r="A11" s="102" t="s">
        <v>603</v>
      </c>
      <c r="B11" s="103">
        <v>0.9942742628113369</v>
      </c>
      <c r="C11" s="103">
        <v>0.9593472659604925</v>
      </c>
      <c r="D11" s="103">
        <v>0.9839679358717435</v>
      </c>
      <c r="E11" s="103">
        <v>0.9839679358717435</v>
      </c>
      <c r="F11" s="106">
        <v>0.9994274262811337</v>
      </c>
      <c r="G11" s="106">
        <v>0.9994274262811337</v>
      </c>
      <c r="H11" s="106">
        <v>0.9994274262811337</v>
      </c>
    </row>
    <row r="12" spans="1:8" ht="11.25">
      <c r="A12" s="102" t="s">
        <v>639</v>
      </c>
      <c r="B12" s="104">
        <v>0</v>
      </c>
      <c r="C12" s="104">
        <v>0</v>
      </c>
      <c r="D12" s="103">
        <v>0.9748110831234257</v>
      </c>
      <c r="E12" s="103">
        <v>0.9748110831234257</v>
      </c>
      <c r="F12" s="106">
        <v>1</v>
      </c>
      <c r="G12" s="106">
        <v>1</v>
      </c>
      <c r="H12" s="106">
        <v>1</v>
      </c>
    </row>
    <row r="13" spans="1:8" ht="11.25">
      <c r="A13" s="102" t="s">
        <v>604</v>
      </c>
      <c r="B13" s="103">
        <v>0.9087968327539591</v>
      </c>
      <c r="C13" s="103">
        <v>0.7995847817690228</v>
      </c>
      <c r="D13" s="103">
        <v>0.9996620316724604</v>
      </c>
      <c r="E13" s="103">
        <v>0.9984067207415991</v>
      </c>
      <c r="F13" s="106">
        <v>1</v>
      </c>
      <c r="G13" s="106">
        <v>1</v>
      </c>
      <c r="H13" s="106">
        <v>1</v>
      </c>
    </row>
    <row r="14" spans="1:8" ht="11.25">
      <c r="A14" s="102" t="s">
        <v>605</v>
      </c>
      <c r="B14" s="103">
        <v>0.19543509272467904</v>
      </c>
      <c r="C14" s="103">
        <v>0.95886828340466</v>
      </c>
      <c r="D14" s="103">
        <v>0.97943414170233</v>
      </c>
      <c r="E14" s="103">
        <v>0.97943414170233</v>
      </c>
      <c r="F14" s="106">
        <v>1</v>
      </c>
      <c r="G14" s="106">
        <v>1</v>
      </c>
      <c r="H14" s="106">
        <v>1</v>
      </c>
    </row>
    <row r="15" spans="1:8" ht="11.25">
      <c r="A15" s="102" t="s">
        <v>606</v>
      </c>
      <c r="B15" s="103">
        <v>0.9978781827259111</v>
      </c>
      <c r="C15" s="103">
        <v>0.9980029955067399</v>
      </c>
      <c r="D15" s="103">
        <v>1</v>
      </c>
      <c r="E15" s="103">
        <v>1</v>
      </c>
      <c r="F15" s="106">
        <v>1</v>
      </c>
      <c r="G15" s="106">
        <v>1</v>
      </c>
      <c r="H15" s="106">
        <v>1</v>
      </c>
    </row>
    <row r="16" spans="1:8" ht="11.25">
      <c r="A16" s="102" t="s">
        <v>607</v>
      </c>
      <c r="B16" s="103">
        <v>0.9473211075152823</v>
      </c>
      <c r="C16" s="103">
        <v>0.9356346637900036</v>
      </c>
      <c r="D16" s="103">
        <v>0.9653002517080187</v>
      </c>
      <c r="E16" s="103">
        <v>0.9653002517080187</v>
      </c>
      <c r="F16" s="160">
        <v>1</v>
      </c>
      <c r="G16" s="106">
        <v>0</v>
      </c>
      <c r="H16" s="106">
        <v>0</v>
      </c>
    </row>
    <row r="17" spans="1:8" ht="11.25">
      <c r="A17" s="102" t="s">
        <v>608</v>
      </c>
      <c r="B17" s="103">
        <v>0.6729602157788267</v>
      </c>
      <c r="C17" s="103">
        <v>0.9507754551584626</v>
      </c>
      <c r="D17" s="103">
        <v>0.9763991908293999</v>
      </c>
      <c r="E17" s="103">
        <v>0.9763991908293999</v>
      </c>
      <c r="F17" s="106">
        <v>1</v>
      </c>
      <c r="G17" s="106">
        <v>1</v>
      </c>
      <c r="H17" s="106">
        <v>1</v>
      </c>
    </row>
    <row r="18" spans="1:8" ht="11.25">
      <c r="A18" s="102" t="s">
        <v>677</v>
      </c>
      <c r="B18" s="103">
        <v>0.9826989619377162</v>
      </c>
      <c r="C18" s="103">
        <v>0.9806228373702423</v>
      </c>
      <c r="D18" s="103">
        <v>0.9944636678200692</v>
      </c>
      <c r="E18" s="103">
        <v>1</v>
      </c>
      <c r="F18" s="106">
        <v>1</v>
      </c>
      <c r="G18" s="106">
        <v>1</v>
      </c>
      <c r="H18" s="106">
        <v>1</v>
      </c>
    </row>
    <row r="19" spans="1:8" ht="11.25">
      <c r="A19" s="102" t="s">
        <v>609</v>
      </c>
      <c r="B19" s="103">
        <v>0.9938928633746292</v>
      </c>
      <c r="C19" s="103">
        <v>0.9649275868085849</v>
      </c>
      <c r="D19" s="103">
        <v>0.9755714534985168</v>
      </c>
      <c r="E19" s="103">
        <v>0.9755714534985168</v>
      </c>
      <c r="F19" s="106">
        <v>1</v>
      </c>
      <c r="G19" s="106">
        <v>1</v>
      </c>
      <c r="H19" s="106">
        <v>1</v>
      </c>
    </row>
    <row r="20" spans="1:8" ht="11.25">
      <c r="A20" s="102" t="s">
        <v>610</v>
      </c>
      <c r="B20" s="103">
        <v>0.9923157527069507</v>
      </c>
      <c r="C20" s="103">
        <v>0.9900454069158225</v>
      </c>
      <c r="D20" s="103">
        <v>0.9593084177436255</v>
      </c>
      <c r="E20" s="103">
        <v>0.9593084177436255</v>
      </c>
      <c r="F20" s="106">
        <v>1</v>
      </c>
      <c r="G20" s="106">
        <v>1</v>
      </c>
      <c r="H20" s="106">
        <v>1</v>
      </c>
    </row>
    <row r="21" spans="1:8" ht="11.25">
      <c r="A21" s="102" t="s">
        <v>611</v>
      </c>
      <c r="B21" s="103">
        <v>0.9974308783949107</v>
      </c>
      <c r="C21" s="103">
        <v>0.9960851480303401</v>
      </c>
      <c r="D21" s="104">
        <v>0</v>
      </c>
      <c r="E21" s="104">
        <v>0</v>
      </c>
      <c r="F21" s="106">
        <v>0.0034254954734524103</v>
      </c>
      <c r="G21" s="106">
        <v>0.012233912405187179</v>
      </c>
      <c r="H21" s="106">
        <v>0.9462931245412283</v>
      </c>
    </row>
    <row r="22" spans="1:8" ht="11.25">
      <c r="A22" s="102" t="s">
        <v>612</v>
      </c>
      <c r="B22" s="103">
        <v>0.9985915492957746</v>
      </c>
      <c r="C22" s="103">
        <v>0.9976525821596244</v>
      </c>
      <c r="D22" s="103">
        <v>0.971830985915493</v>
      </c>
      <c r="E22" s="103">
        <v>0.971830985915493</v>
      </c>
      <c r="F22" s="106">
        <v>1</v>
      </c>
      <c r="G22" s="106">
        <v>1</v>
      </c>
      <c r="H22" s="106">
        <v>1</v>
      </c>
    </row>
    <row r="23" spans="1:8" ht="11.25">
      <c r="A23" s="102" t="s">
        <v>640</v>
      </c>
      <c r="B23" s="103">
        <v>0.9960474308300395</v>
      </c>
      <c r="C23" s="103">
        <v>0.9970355731225297</v>
      </c>
      <c r="D23" s="103">
        <v>0.9733201581027668</v>
      </c>
      <c r="E23" s="103">
        <v>0.9733201581027668</v>
      </c>
      <c r="F23" s="106">
        <v>0</v>
      </c>
      <c r="G23" s="106">
        <v>0</v>
      </c>
      <c r="H23" s="106">
        <v>0</v>
      </c>
    </row>
    <row r="24" spans="1:8" ht="11.25">
      <c r="A24" s="102" t="s">
        <v>613</v>
      </c>
      <c r="B24" s="103">
        <v>0.9931409649952696</v>
      </c>
      <c r="C24" s="103">
        <v>0.9633396404919584</v>
      </c>
      <c r="D24" s="103">
        <v>0.9493850520340587</v>
      </c>
      <c r="E24" s="103">
        <v>0.9493850520340587</v>
      </c>
      <c r="F24" s="106">
        <v>1</v>
      </c>
      <c r="G24" s="106">
        <v>1</v>
      </c>
      <c r="H24" s="106">
        <v>1</v>
      </c>
    </row>
    <row r="25" spans="1:8" ht="11.25">
      <c r="A25" s="102" t="s">
        <v>614</v>
      </c>
      <c r="B25" s="103">
        <v>0.9489380930863082</v>
      </c>
      <c r="C25" s="103">
        <v>0.956619972887483</v>
      </c>
      <c r="D25" s="103">
        <v>0.9462268413917758</v>
      </c>
      <c r="E25" s="103">
        <v>0.9462268413917758</v>
      </c>
      <c r="F25" s="106">
        <v>1</v>
      </c>
      <c r="G25" s="106">
        <v>1</v>
      </c>
      <c r="H25" s="106">
        <v>1</v>
      </c>
    </row>
    <row r="26" spans="1:8" ht="11.25">
      <c r="A26" s="102" t="s">
        <v>641</v>
      </c>
      <c r="B26" s="103">
        <v>0.9493006993006993</v>
      </c>
      <c r="C26" s="103">
        <v>0.8540209790209791</v>
      </c>
      <c r="D26" s="103">
        <v>0.965034965034965</v>
      </c>
      <c r="E26" s="103">
        <v>0.965034965034965</v>
      </c>
      <c r="F26" s="106">
        <v>0.0034965034965034965</v>
      </c>
      <c r="G26" s="106">
        <v>1</v>
      </c>
      <c r="H26" s="106">
        <v>1</v>
      </c>
    </row>
    <row r="27" spans="1:8" ht="11.25">
      <c r="A27" s="102" t="s">
        <v>615</v>
      </c>
      <c r="B27" s="103">
        <v>0.9664256198347108</v>
      </c>
      <c r="C27" s="103">
        <v>0.9930268595041323</v>
      </c>
      <c r="D27" s="103">
        <v>1</v>
      </c>
      <c r="E27" s="103">
        <v>1</v>
      </c>
      <c r="F27" s="106">
        <v>1</v>
      </c>
      <c r="G27" s="106">
        <v>1</v>
      </c>
      <c r="H27" s="106">
        <v>1</v>
      </c>
    </row>
    <row r="28" spans="1:8" ht="11.25">
      <c r="A28" s="102" t="s">
        <v>616</v>
      </c>
      <c r="B28" s="103">
        <v>1</v>
      </c>
      <c r="C28" s="103">
        <v>1</v>
      </c>
      <c r="D28" s="103">
        <v>1</v>
      </c>
      <c r="E28" s="103">
        <v>1</v>
      </c>
      <c r="F28" s="106">
        <v>1</v>
      </c>
      <c r="G28" s="106">
        <v>1</v>
      </c>
      <c r="H28" s="106">
        <v>1</v>
      </c>
    </row>
    <row r="29" spans="1:8" ht="11.25">
      <c r="A29" s="102" t="s">
        <v>617</v>
      </c>
      <c r="B29" s="103">
        <v>0.9624188588998975</v>
      </c>
      <c r="C29" s="103">
        <v>0.930873476824963</v>
      </c>
      <c r="D29" s="103">
        <v>1</v>
      </c>
      <c r="E29" s="103">
        <v>1</v>
      </c>
      <c r="F29" s="106">
        <v>1</v>
      </c>
      <c r="G29" s="106">
        <v>1</v>
      </c>
      <c r="H29" s="106">
        <v>1</v>
      </c>
    </row>
    <row r="30" spans="1:8" ht="11.25">
      <c r="A30" s="102" t="s">
        <v>642</v>
      </c>
      <c r="B30" s="104">
        <v>0</v>
      </c>
      <c r="C30" s="103">
        <v>0.9499309392265194</v>
      </c>
      <c r="D30" s="103">
        <v>0.9861878453038674</v>
      </c>
      <c r="E30" s="103">
        <v>0.9861878453038674</v>
      </c>
      <c r="F30" s="106">
        <v>0.9996546961325967</v>
      </c>
      <c r="G30" s="106">
        <v>1</v>
      </c>
      <c r="H30" s="106">
        <v>1</v>
      </c>
    </row>
    <row r="31" spans="1:8" ht="11.25">
      <c r="A31" s="102" t="s">
        <v>618</v>
      </c>
      <c r="B31" s="103">
        <v>0.8457281983178397</v>
      </c>
      <c r="C31" s="103">
        <v>0.700531208499336</v>
      </c>
      <c r="D31" s="103">
        <v>0.9710048694112439</v>
      </c>
      <c r="E31" s="103">
        <v>0.9710048694112439</v>
      </c>
      <c r="F31" s="106">
        <v>1</v>
      </c>
      <c r="G31" s="106">
        <v>1</v>
      </c>
      <c r="H31" s="106">
        <v>1</v>
      </c>
    </row>
    <row r="32" spans="1:8" ht="11.25">
      <c r="A32" s="102" t="s">
        <v>619</v>
      </c>
      <c r="B32" s="103">
        <v>0.972</v>
      </c>
      <c r="C32" s="103">
        <v>0.999</v>
      </c>
      <c r="D32" s="103">
        <v>1</v>
      </c>
      <c r="E32" s="103">
        <v>1</v>
      </c>
      <c r="F32" s="160">
        <v>1</v>
      </c>
      <c r="G32" s="160">
        <v>1</v>
      </c>
      <c r="H32" s="160">
        <v>1</v>
      </c>
    </row>
    <row r="33" spans="1:8" ht="11.25">
      <c r="A33" s="102" t="s">
        <v>620</v>
      </c>
      <c r="B33" s="103">
        <v>0.6466826538768985</v>
      </c>
      <c r="C33" s="103">
        <v>0.8904876099120703</v>
      </c>
      <c r="D33" s="103">
        <v>0.9696243005595524</v>
      </c>
      <c r="E33" s="103">
        <v>0.9696243005595524</v>
      </c>
      <c r="F33" s="106">
        <v>1</v>
      </c>
      <c r="G33" s="106">
        <v>1</v>
      </c>
      <c r="H33" s="106">
        <v>1</v>
      </c>
    </row>
    <row r="34" spans="1:8" ht="11.25">
      <c r="A34" s="102" t="s">
        <v>621</v>
      </c>
      <c r="B34" s="104">
        <v>0</v>
      </c>
      <c r="C34" s="104">
        <v>0</v>
      </c>
      <c r="D34" s="103">
        <v>0.9985072398865502</v>
      </c>
      <c r="E34" s="103">
        <v>0.9985072398865502</v>
      </c>
      <c r="F34" s="106">
        <v>1</v>
      </c>
      <c r="G34" s="106">
        <v>1</v>
      </c>
      <c r="H34" s="106">
        <v>1</v>
      </c>
    </row>
    <row r="35" spans="1:8" ht="11.25">
      <c r="A35" s="102" t="s">
        <v>643</v>
      </c>
      <c r="B35" s="103">
        <v>0.9266272189349113</v>
      </c>
      <c r="C35" s="103">
        <v>0.8946745562130177</v>
      </c>
      <c r="D35" s="103">
        <v>0.9727810650887574</v>
      </c>
      <c r="E35" s="103">
        <v>0.9704142011834319</v>
      </c>
      <c r="F35" s="106">
        <v>0</v>
      </c>
      <c r="G35" s="106">
        <v>1</v>
      </c>
      <c r="H35" s="106">
        <v>1</v>
      </c>
    </row>
    <row r="36" spans="1:8" ht="11.25">
      <c r="A36" s="102" t="s">
        <v>622</v>
      </c>
      <c r="B36" s="103">
        <v>0.9718286923953754</v>
      </c>
      <c r="C36" s="103">
        <v>0.9858329262335125</v>
      </c>
      <c r="D36" s="103">
        <v>0.9434945448624003</v>
      </c>
      <c r="E36" s="103">
        <v>0.9434945448624003</v>
      </c>
      <c r="F36" s="106">
        <v>1</v>
      </c>
      <c r="G36" s="106">
        <v>1</v>
      </c>
      <c r="H36" s="106">
        <v>1</v>
      </c>
    </row>
    <row r="37" spans="1:8" ht="11.25">
      <c r="A37" s="102" t="s">
        <v>678</v>
      </c>
      <c r="B37" s="103">
        <v>0.7570093457943925</v>
      </c>
      <c r="C37" s="104">
        <v>0</v>
      </c>
      <c r="D37" s="103">
        <v>0.972630173564753</v>
      </c>
      <c r="E37" s="103">
        <v>0.972630173564753</v>
      </c>
      <c r="F37" s="106">
        <v>1</v>
      </c>
      <c r="G37" s="106">
        <v>1</v>
      </c>
      <c r="H37" s="106">
        <v>1</v>
      </c>
    </row>
    <row r="38" spans="1:8" ht="11.25">
      <c r="A38" s="102" t="s">
        <v>623</v>
      </c>
      <c r="B38" s="103">
        <v>0.819434102755026</v>
      </c>
      <c r="C38" s="103">
        <v>0.7628443782576322</v>
      </c>
      <c r="D38" s="103">
        <v>0.9787788533134772</v>
      </c>
      <c r="E38" s="103">
        <v>0.9787788533134772</v>
      </c>
      <c r="F38" s="106">
        <v>1</v>
      </c>
      <c r="G38" s="106">
        <v>1</v>
      </c>
      <c r="H38" s="106">
        <v>1</v>
      </c>
    </row>
    <row r="39" spans="1:8" ht="11.25">
      <c r="A39" s="102" t="s">
        <v>624</v>
      </c>
      <c r="B39" s="103">
        <v>0.9591194968553459</v>
      </c>
      <c r="C39" s="103">
        <v>0.8140723270440252</v>
      </c>
      <c r="D39" s="103">
        <v>0.9807389937106918</v>
      </c>
      <c r="E39" s="103">
        <v>0.9807389937106918</v>
      </c>
      <c r="F39" s="106">
        <v>1</v>
      </c>
      <c r="G39" s="106">
        <v>1</v>
      </c>
      <c r="H39" s="106">
        <v>1</v>
      </c>
    </row>
    <row r="40" spans="1:8" ht="11.25">
      <c r="A40" s="102" t="s">
        <v>625</v>
      </c>
      <c r="B40" s="103">
        <v>0.9339762611275965</v>
      </c>
      <c r="C40" s="103">
        <v>0.905786350148368</v>
      </c>
      <c r="D40" s="103">
        <v>0.9347181008902077</v>
      </c>
      <c r="E40" s="103">
        <v>0.9347181008902077</v>
      </c>
      <c r="F40" s="106">
        <v>1</v>
      </c>
      <c r="G40" s="106">
        <v>1</v>
      </c>
      <c r="H40" s="106">
        <v>1</v>
      </c>
    </row>
    <row r="41" spans="1:8" ht="11.25">
      <c r="A41" s="102" t="s">
        <v>626</v>
      </c>
      <c r="B41" s="103">
        <v>0.9217492398497585</v>
      </c>
      <c r="C41" s="103">
        <v>0.9323019137900197</v>
      </c>
      <c r="D41" s="103">
        <v>0.9509926667859059</v>
      </c>
      <c r="E41" s="103">
        <v>0.9509926667859059</v>
      </c>
      <c r="F41" s="106">
        <v>1</v>
      </c>
      <c r="G41" s="106">
        <v>1</v>
      </c>
      <c r="H41" s="106">
        <v>1</v>
      </c>
    </row>
    <row r="42" spans="1:8" ht="11.25">
      <c r="A42" s="102" t="s">
        <v>627</v>
      </c>
      <c r="B42" s="103">
        <v>0.9559228650137741</v>
      </c>
      <c r="C42" s="103">
        <v>0.9459136822773186</v>
      </c>
      <c r="D42" s="103">
        <v>0.991643709825528</v>
      </c>
      <c r="E42" s="103">
        <v>0.991643709825528</v>
      </c>
      <c r="F42" s="106">
        <v>1</v>
      </c>
      <c r="G42" s="106">
        <v>1</v>
      </c>
      <c r="H42" s="106">
        <v>1</v>
      </c>
    </row>
    <row r="43" spans="1:8" ht="11.25">
      <c r="A43" s="102" t="s">
        <v>679</v>
      </c>
      <c r="B43" s="103">
        <v>0.9114039073148569</v>
      </c>
      <c r="C43" s="103">
        <v>0.9863698318945934</v>
      </c>
      <c r="D43" s="103">
        <v>0.9931849159472966</v>
      </c>
      <c r="E43" s="103">
        <v>0.9931849159472966</v>
      </c>
      <c r="F43" s="106">
        <v>1</v>
      </c>
      <c r="G43" s="106">
        <v>1</v>
      </c>
      <c r="H43" s="106">
        <v>1</v>
      </c>
    </row>
    <row r="44" spans="1:8" ht="11.25">
      <c r="A44" s="102" t="s">
        <v>628</v>
      </c>
      <c r="B44" s="103">
        <v>0.9317561419472248</v>
      </c>
      <c r="C44" s="103">
        <v>0.9411282984531392</v>
      </c>
      <c r="D44" s="103">
        <v>1</v>
      </c>
      <c r="E44" s="103">
        <v>1</v>
      </c>
      <c r="F44" s="106">
        <v>1</v>
      </c>
      <c r="G44" s="106">
        <v>1</v>
      </c>
      <c r="H44" s="106">
        <v>1</v>
      </c>
    </row>
    <row r="45" spans="1:8" ht="11.25">
      <c r="A45" s="102" t="s">
        <v>629</v>
      </c>
      <c r="B45" s="103">
        <v>0.9925274725274725</v>
      </c>
      <c r="C45" s="103">
        <v>0.9925274725274725</v>
      </c>
      <c r="D45" s="103">
        <v>0.9934065934065934</v>
      </c>
      <c r="E45" s="103">
        <v>0.9934065934065934</v>
      </c>
      <c r="F45" s="106">
        <v>1</v>
      </c>
      <c r="G45" s="106">
        <v>1</v>
      </c>
      <c r="H45" s="106">
        <v>1</v>
      </c>
    </row>
    <row r="46" spans="1:8" ht="11.25">
      <c r="A46" s="102" t="s">
        <v>680</v>
      </c>
      <c r="B46" s="103">
        <v>0.9992679355783309</v>
      </c>
      <c r="C46" s="103">
        <v>1</v>
      </c>
      <c r="D46" s="103">
        <v>1</v>
      </c>
      <c r="E46" s="103">
        <v>1</v>
      </c>
      <c r="F46" s="106">
        <v>1</v>
      </c>
      <c r="G46" s="106">
        <v>1</v>
      </c>
      <c r="H46" s="106">
        <v>1</v>
      </c>
    </row>
    <row r="47" spans="1:8" ht="11.25">
      <c r="A47" s="102" t="s">
        <v>630</v>
      </c>
      <c r="B47" s="154">
        <v>0.9729344729344729</v>
      </c>
      <c r="C47" s="154">
        <v>0.8708452041785375</v>
      </c>
      <c r="D47" s="154">
        <v>1</v>
      </c>
      <c r="E47" s="154">
        <v>1</v>
      </c>
      <c r="F47" s="155">
        <v>0.9976258309591642</v>
      </c>
      <c r="G47" s="155">
        <v>0.9976258309591642</v>
      </c>
      <c r="H47" s="155">
        <v>0.9976258309591642</v>
      </c>
    </row>
    <row r="48" spans="1:8" ht="11.25">
      <c r="A48" s="171" t="s">
        <v>320</v>
      </c>
      <c r="B48" s="132">
        <v>0.8785739363381295</v>
      </c>
      <c r="C48" s="132">
        <v>0.8913930496508303</v>
      </c>
      <c r="D48" s="132">
        <v>0.9392707414433525</v>
      </c>
      <c r="E48" s="132">
        <v>0.9392117351680351</v>
      </c>
      <c r="F48" s="132">
        <v>0.9625841208212493</v>
      </c>
      <c r="G48" s="132">
        <v>0.9545445158092564</v>
      </c>
      <c r="H48" s="132">
        <v>0.9788698528088462</v>
      </c>
    </row>
    <row r="49" spans="1:8" ht="22.5">
      <c r="A49" s="158" t="s">
        <v>321</v>
      </c>
      <c r="B49" s="152">
        <v>5</v>
      </c>
      <c r="C49" s="152">
        <v>2</v>
      </c>
      <c r="D49" s="152">
        <v>1</v>
      </c>
      <c r="E49" s="152">
        <v>1</v>
      </c>
      <c r="F49" s="225">
        <v>0</v>
      </c>
      <c r="G49" s="226"/>
      <c r="H49" s="227"/>
    </row>
    <row r="50" spans="1:8" ht="15">
      <c r="A50" s="179" t="s">
        <v>803</v>
      </c>
      <c r="B50" s="223" t="s">
        <v>804</v>
      </c>
      <c r="C50" s="224"/>
      <c r="D50" s="224"/>
      <c r="E50" s="224"/>
      <c r="F50" s="224"/>
      <c r="G50" s="224"/>
      <c r="H50" s="224"/>
    </row>
  </sheetData>
  <sheetProtection/>
  <mergeCells count="3">
    <mergeCell ref="A1:H1"/>
    <mergeCell ref="F49:H49"/>
    <mergeCell ref="B50:H50"/>
  </mergeCells>
  <printOptions/>
  <pageMargins left="0.7" right="0.7" top="0.75" bottom="0.75" header="0.3" footer="0.3"/>
  <pageSetup horizontalDpi="600" verticalDpi="600" orientation="portrait" paperSize="9" r:id="rId1"/>
  <ignoredErrors>
    <ignoredError sqref="A4:A4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28125" style="5" customWidth="1"/>
    <col min="2" max="3" width="11.421875" style="5" customWidth="1"/>
    <col min="4" max="4" width="12.00390625" style="5" customWidth="1"/>
    <col min="5" max="5" width="13.421875" style="5" customWidth="1"/>
    <col min="6" max="6" width="13.28125" style="5" customWidth="1"/>
    <col min="7" max="10" width="11.421875" style="5" customWidth="1"/>
    <col min="11" max="11" width="14.140625" style="5" customWidth="1"/>
    <col min="12" max="12" width="14.7109375" style="5" customWidth="1"/>
    <col min="13" max="13" width="15.421875" style="5" customWidth="1"/>
    <col min="14" max="16384" width="11.421875" style="5" customWidth="1"/>
  </cols>
  <sheetData>
    <row r="1" ht="11.25">
      <c r="A1" s="35" t="s">
        <v>816</v>
      </c>
    </row>
    <row r="3" spans="1:14" ht="33.75">
      <c r="A3" s="100" t="s">
        <v>570</v>
      </c>
      <c r="B3" s="101" t="s">
        <v>329</v>
      </c>
      <c r="C3" s="101" t="s">
        <v>330</v>
      </c>
      <c r="D3" s="101" t="s">
        <v>331</v>
      </c>
      <c r="E3" s="101" t="s">
        <v>332</v>
      </c>
      <c r="F3" s="101" t="s">
        <v>333</v>
      </c>
      <c r="G3" s="101" t="s">
        <v>334</v>
      </c>
      <c r="H3" s="101" t="s">
        <v>687</v>
      </c>
      <c r="I3" s="101" t="s">
        <v>688</v>
      </c>
      <c r="J3" s="101" t="s">
        <v>689</v>
      </c>
      <c r="K3" s="101" t="s">
        <v>338</v>
      </c>
      <c r="L3" s="101" t="s">
        <v>339</v>
      </c>
      <c r="M3" s="101" t="s">
        <v>340</v>
      </c>
      <c r="N3" s="100" t="s">
        <v>341</v>
      </c>
    </row>
    <row r="4" spans="1:14" ht="11.25">
      <c r="A4" s="102" t="s">
        <v>667</v>
      </c>
      <c r="B4" s="103">
        <v>1</v>
      </c>
      <c r="C4" s="103">
        <v>1</v>
      </c>
      <c r="D4" s="103">
        <v>1</v>
      </c>
      <c r="E4" s="103">
        <v>1</v>
      </c>
      <c r="F4" s="103">
        <v>1</v>
      </c>
      <c r="G4" s="103">
        <v>1</v>
      </c>
      <c r="H4" s="103">
        <v>1</v>
      </c>
      <c r="I4" s="103">
        <v>1</v>
      </c>
      <c r="J4" s="103">
        <v>1</v>
      </c>
      <c r="K4" s="103">
        <v>1</v>
      </c>
      <c r="L4" s="103">
        <v>1</v>
      </c>
      <c r="M4" s="103">
        <v>1</v>
      </c>
      <c r="N4" s="103">
        <v>0.8437563246306415</v>
      </c>
    </row>
    <row r="5" spans="1:14" ht="11.25">
      <c r="A5" s="102" t="s">
        <v>132</v>
      </c>
      <c r="B5" s="103">
        <v>1</v>
      </c>
      <c r="C5" s="103">
        <v>1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>
        <v>1</v>
      </c>
      <c r="K5" s="103">
        <v>1</v>
      </c>
      <c r="L5" s="103">
        <v>1</v>
      </c>
      <c r="M5" s="103">
        <v>1</v>
      </c>
      <c r="N5" s="103">
        <v>0.7843054972723458</v>
      </c>
    </row>
    <row r="6" spans="1:14" ht="11.25">
      <c r="A6" s="102" t="s">
        <v>668</v>
      </c>
      <c r="B6" s="103">
        <v>1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  <c r="J6" s="103">
        <v>1</v>
      </c>
      <c r="K6" s="103">
        <v>1</v>
      </c>
      <c r="L6" s="103">
        <v>1</v>
      </c>
      <c r="M6" s="103">
        <v>1</v>
      </c>
      <c r="N6" s="103">
        <v>0.795483061480552</v>
      </c>
    </row>
    <row r="7" spans="1:14" ht="11.25">
      <c r="A7" s="102" t="s">
        <v>669</v>
      </c>
      <c r="B7" s="103">
        <v>1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1</v>
      </c>
      <c r="K7" s="103">
        <v>1</v>
      </c>
      <c r="L7" s="103">
        <v>1</v>
      </c>
      <c r="M7" s="103">
        <v>1</v>
      </c>
      <c r="N7" s="103">
        <v>0.7370916754478398</v>
      </c>
    </row>
    <row r="8" spans="1:14" ht="11.25">
      <c r="A8" s="102" t="s">
        <v>670</v>
      </c>
      <c r="B8" s="103">
        <v>1</v>
      </c>
      <c r="C8" s="103">
        <v>1</v>
      </c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3">
        <v>1</v>
      </c>
      <c r="J8" s="103">
        <v>1</v>
      </c>
      <c r="K8" s="103">
        <v>1</v>
      </c>
      <c r="L8" s="103">
        <v>1</v>
      </c>
      <c r="M8" s="103">
        <v>1</v>
      </c>
      <c r="N8" s="103">
        <v>0.7038895859473023</v>
      </c>
    </row>
    <row r="9" spans="1:14" ht="11.25">
      <c r="A9" s="102" t="s">
        <v>130</v>
      </c>
      <c r="B9" s="103">
        <v>1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  <c r="M9" s="103">
        <v>1</v>
      </c>
      <c r="N9" s="103">
        <v>0.8338815789473685</v>
      </c>
    </row>
    <row r="10" spans="1:14" ht="11.25">
      <c r="A10" s="102" t="s">
        <v>131</v>
      </c>
      <c r="B10" s="103">
        <v>1</v>
      </c>
      <c r="C10" s="103">
        <v>1</v>
      </c>
      <c r="D10" s="103">
        <v>1</v>
      </c>
      <c r="E10" s="103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103">
        <v>0.6557213930348259</v>
      </c>
    </row>
    <row r="11" spans="1:14" ht="11.25">
      <c r="A11" s="102" t="s">
        <v>571</v>
      </c>
      <c r="B11" s="103">
        <v>1</v>
      </c>
      <c r="C11" s="103">
        <v>1</v>
      </c>
      <c r="D11" s="103">
        <v>1</v>
      </c>
      <c r="E11" s="103">
        <v>1</v>
      </c>
      <c r="F11" s="103">
        <v>1</v>
      </c>
      <c r="G11" s="103">
        <v>1</v>
      </c>
      <c r="H11" s="103">
        <v>1</v>
      </c>
      <c r="I11" s="103">
        <v>1</v>
      </c>
      <c r="J11" s="103">
        <v>1</v>
      </c>
      <c r="K11" s="103">
        <v>1</v>
      </c>
      <c r="L11" s="103">
        <v>1</v>
      </c>
      <c r="M11" s="103">
        <v>1</v>
      </c>
      <c r="N11" s="103">
        <v>0.705531914893617</v>
      </c>
    </row>
    <row r="12" spans="1:14" ht="11.25">
      <c r="A12" s="102" t="s">
        <v>572</v>
      </c>
      <c r="B12" s="103">
        <v>1</v>
      </c>
      <c r="C12" s="103">
        <v>1</v>
      </c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103">
        <v>1</v>
      </c>
      <c r="J12" s="103">
        <v>1</v>
      </c>
      <c r="K12" s="103">
        <v>1</v>
      </c>
      <c r="L12" s="103">
        <v>1</v>
      </c>
      <c r="M12" s="103">
        <v>1</v>
      </c>
      <c r="N12" s="103">
        <v>0.7035714285714286</v>
      </c>
    </row>
    <row r="13" spans="1:14" ht="11.25">
      <c r="A13" s="102" t="s">
        <v>671</v>
      </c>
      <c r="B13" s="103">
        <v>0.977914740626605</v>
      </c>
      <c r="C13" s="103">
        <v>0.977914740626605</v>
      </c>
      <c r="D13" s="103">
        <v>0.977914740626605</v>
      </c>
      <c r="E13" s="103">
        <v>0.977914740626605</v>
      </c>
      <c r="F13" s="103">
        <v>0.977914740626605</v>
      </c>
      <c r="G13" s="103">
        <v>0.977914740626605</v>
      </c>
      <c r="H13" s="103">
        <v>0.977914740626605</v>
      </c>
      <c r="I13" s="103">
        <v>0.977914740626605</v>
      </c>
      <c r="J13" s="103">
        <v>0.977914740626605</v>
      </c>
      <c r="K13" s="103">
        <v>0.977914740626605</v>
      </c>
      <c r="L13" s="103">
        <v>0.977914740626605</v>
      </c>
      <c r="M13" s="103">
        <v>0.977914740626605</v>
      </c>
      <c r="N13" s="103">
        <v>0.66974833076528</v>
      </c>
    </row>
    <row r="14" spans="1:14" ht="11.25">
      <c r="A14" s="102" t="s">
        <v>573</v>
      </c>
      <c r="B14" s="103">
        <v>1</v>
      </c>
      <c r="C14" s="103">
        <v>1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3">
        <v>1</v>
      </c>
      <c r="J14" s="103">
        <v>1</v>
      </c>
      <c r="K14" s="103">
        <v>1</v>
      </c>
      <c r="L14" s="103">
        <v>1</v>
      </c>
      <c r="M14" s="103">
        <v>1</v>
      </c>
      <c r="N14" s="103">
        <v>0.7369294605809129</v>
      </c>
    </row>
    <row r="15" spans="1:14" ht="11.25">
      <c r="A15" s="102" t="s">
        <v>574</v>
      </c>
      <c r="B15" s="103">
        <v>1</v>
      </c>
      <c r="C15" s="103">
        <v>1</v>
      </c>
      <c r="D15" s="103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  <c r="J15" s="103">
        <v>1</v>
      </c>
      <c r="K15" s="103">
        <v>1</v>
      </c>
      <c r="L15" s="103">
        <v>1</v>
      </c>
      <c r="M15" s="103">
        <v>1</v>
      </c>
      <c r="N15" s="103">
        <v>1</v>
      </c>
    </row>
    <row r="16" spans="1:14" ht="11.25">
      <c r="A16" s="102" t="s">
        <v>575</v>
      </c>
      <c r="B16" s="103">
        <v>1</v>
      </c>
      <c r="C16" s="103">
        <v>1</v>
      </c>
      <c r="D16" s="103">
        <v>1</v>
      </c>
      <c r="E16" s="103">
        <v>1</v>
      </c>
      <c r="F16" s="103">
        <v>1</v>
      </c>
      <c r="G16" s="103">
        <v>1</v>
      </c>
      <c r="H16" s="103">
        <v>1</v>
      </c>
      <c r="I16" s="103">
        <v>1</v>
      </c>
      <c r="J16" s="103">
        <v>1</v>
      </c>
      <c r="K16" s="103">
        <v>1</v>
      </c>
      <c r="L16" s="103">
        <v>1</v>
      </c>
      <c r="M16" s="103">
        <v>1</v>
      </c>
      <c r="N16" s="103">
        <v>0.9645682834537324</v>
      </c>
    </row>
    <row r="17" spans="1:14" ht="11.25">
      <c r="A17" s="102" t="s">
        <v>636</v>
      </c>
      <c r="B17" s="160">
        <v>1</v>
      </c>
      <c r="C17" s="160">
        <v>1</v>
      </c>
      <c r="D17" s="160">
        <v>1</v>
      </c>
      <c r="E17" s="160">
        <v>1</v>
      </c>
      <c r="F17" s="160">
        <v>1</v>
      </c>
      <c r="G17" s="160">
        <v>1</v>
      </c>
      <c r="H17" s="160">
        <v>1</v>
      </c>
      <c r="I17" s="160">
        <v>1</v>
      </c>
      <c r="J17" s="160">
        <v>1</v>
      </c>
      <c r="K17" s="160">
        <v>1</v>
      </c>
      <c r="L17" s="160">
        <v>1</v>
      </c>
      <c r="M17" s="160">
        <v>1</v>
      </c>
      <c r="N17" s="103">
        <v>0.6844660194174758</v>
      </c>
    </row>
    <row r="18" spans="1:14" ht="11.25">
      <c r="A18" s="102" t="s">
        <v>637</v>
      </c>
      <c r="B18" s="103">
        <v>1</v>
      </c>
      <c r="C18" s="103">
        <v>1</v>
      </c>
      <c r="D18" s="103">
        <v>1</v>
      </c>
      <c r="E18" s="103">
        <v>1</v>
      </c>
      <c r="F18" s="103">
        <v>1</v>
      </c>
      <c r="G18" s="103">
        <v>1</v>
      </c>
      <c r="H18" s="103">
        <v>1</v>
      </c>
      <c r="I18" s="103">
        <v>1</v>
      </c>
      <c r="J18" s="103">
        <v>1</v>
      </c>
      <c r="K18" s="103">
        <v>0.9971590909090909</v>
      </c>
      <c r="L18" s="103">
        <v>0.9971590909090909</v>
      </c>
      <c r="M18" s="103">
        <v>0.9971590909090909</v>
      </c>
      <c r="N18" s="103">
        <v>0.8858901515151515</v>
      </c>
    </row>
    <row r="19" spans="1:14" ht="11.25">
      <c r="A19" s="102" t="s">
        <v>576</v>
      </c>
      <c r="B19" s="103">
        <v>1</v>
      </c>
      <c r="C19" s="103">
        <v>1</v>
      </c>
      <c r="D19" s="103">
        <v>1</v>
      </c>
      <c r="E19" s="103">
        <v>1</v>
      </c>
      <c r="F19" s="103">
        <v>1</v>
      </c>
      <c r="G19" s="103">
        <v>1</v>
      </c>
      <c r="H19" s="103">
        <v>1</v>
      </c>
      <c r="I19" s="103">
        <v>1</v>
      </c>
      <c r="J19" s="103">
        <v>1</v>
      </c>
      <c r="K19" s="103">
        <v>1</v>
      </c>
      <c r="L19" s="103">
        <v>1</v>
      </c>
      <c r="M19" s="103">
        <v>1</v>
      </c>
      <c r="N19" s="103">
        <v>0.6944644140905823</v>
      </c>
    </row>
    <row r="20" spans="1:14" ht="11.25">
      <c r="A20" s="102" t="s">
        <v>577</v>
      </c>
      <c r="B20" s="103">
        <v>1</v>
      </c>
      <c r="C20" s="103">
        <v>1</v>
      </c>
      <c r="D20" s="103">
        <v>1</v>
      </c>
      <c r="E20" s="103">
        <v>1</v>
      </c>
      <c r="F20" s="103">
        <v>1</v>
      </c>
      <c r="G20" s="103">
        <v>1</v>
      </c>
      <c r="H20" s="103">
        <v>1</v>
      </c>
      <c r="I20" s="103">
        <v>1</v>
      </c>
      <c r="J20" s="103">
        <v>1</v>
      </c>
      <c r="K20" s="103">
        <v>1</v>
      </c>
      <c r="L20" s="103">
        <v>1</v>
      </c>
      <c r="M20" s="103">
        <v>1</v>
      </c>
      <c r="N20" s="103">
        <v>0.7365470852017937</v>
      </c>
    </row>
    <row r="21" spans="1:14" ht="11.25">
      <c r="A21" s="102" t="s">
        <v>578</v>
      </c>
      <c r="B21" s="103">
        <v>1</v>
      </c>
      <c r="C21" s="103">
        <v>1</v>
      </c>
      <c r="D21" s="103">
        <v>1</v>
      </c>
      <c r="E21" s="103">
        <v>1</v>
      </c>
      <c r="F21" s="103">
        <v>1</v>
      </c>
      <c r="G21" s="103">
        <v>1</v>
      </c>
      <c r="H21" s="103">
        <v>1</v>
      </c>
      <c r="I21" s="103">
        <v>1</v>
      </c>
      <c r="J21" s="103">
        <v>1</v>
      </c>
      <c r="K21" s="103">
        <v>1</v>
      </c>
      <c r="L21" s="103">
        <v>1</v>
      </c>
      <c r="M21" s="103">
        <v>1</v>
      </c>
      <c r="N21" s="103">
        <v>0.8614124872057318</v>
      </c>
    </row>
    <row r="22" spans="1:14" ht="11.25">
      <c r="A22" s="102" t="s">
        <v>672</v>
      </c>
      <c r="B22" s="103">
        <v>0.014084507042253521</v>
      </c>
      <c r="C22" s="103">
        <v>0.012519561815336464</v>
      </c>
      <c r="D22" s="103">
        <v>0.94679186228482</v>
      </c>
      <c r="E22" s="103">
        <v>0.010954616588419406</v>
      </c>
      <c r="F22" s="103">
        <v>0.01564945226917058</v>
      </c>
      <c r="G22" s="103">
        <v>0.9374021909233177</v>
      </c>
      <c r="H22" s="103">
        <v>0.02190923317683881</v>
      </c>
      <c r="I22" s="103">
        <v>0.26291079812206575</v>
      </c>
      <c r="J22" s="103">
        <v>0.3302034428794992</v>
      </c>
      <c r="K22" s="103">
        <v>0.02190923317683881</v>
      </c>
      <c r="L22" s="103">
        <v>0.3646322378716745</v>
      </c>
      <c r="M22" s="103">
        <v>0.48513302034428796</v>
      </c>
      <c r="N22" s="103">
        <v>0.7871674491392802</v>
      </c>
    </row>
    <row r="23" spans="1:14" ht="11.25">
      <c r="A23" s="102" t="s">
        <v>579</v>
      </c>
      <c r="B23" s="103">
        <v>1</v>
      </c>
      <c r="C23" s="103">
        <v>1</v>
      </c>
      <c r="D23" s="103">
        <v>1</v>
      </c>
      <c r="E23" s="103">
        <v>1</v>
      </c>
      <c r="F23" s="103">
        <v>1</v>
      </c>
      <c r="G23" s="103">
        <v>1</v>
      </c>
      <c r="H23" s="103">
        <v>1</v>
      </c>
      <c r="I23" s="103">
        <v>1</v>
      </c>
      <c r="J23" s="103">
        <v>1</v>
      </c>
      <c r="K23" s="160">
        <v>1</v>
      </c>
      <c r="L23" s="160">
        <v>1</v>
      </c>
      <c r="M23" s="160">
        <v>1</v>
      </c>
      <c r="N23" s="103">
        <v>0.7957244655581948</v>
      </c>
    </row>
    <row r="24" spans="1:14" ht="11.25">
      <c r="A24" s="102" t="s">
        <v>580</v>
      </c>
      <c r="B24" s="103">
        <v>1</v>
      </c>
      <c r="C24" s="103">
        <v>1</v>
      </c>
      <c r="D24" s="103">
        <v>1</v>
      </c>
      <c r="E24" s="103">
        <v>1</v>
      </c>
      <c r="F24" s="103">
        <v>1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0.7824900272937224</v>
      </c>
    </row>
    <row r="25" spans="1:14" ht="11.25">
      <c r="A25" s="102" t="s">
        <v>581</v>
      </c>
      <c r="B25" s="103">
        <v>1</v>
      </c>
      <c r="C25" s="103">
        <v>1</v>
      </c>
      <c r="D25" s="103">
        <v>1</v>
      </c>
      <c r="E25" s="103">
        <v>1</v>
      </c>
      <c r="F25" s="103">
        <v>1</v>
      </c>
      <c r="G25" s="103">
        <v>1</v>
      </c>
      <c r="H25" s="103">
        <v>1</v>
      </c>
      <c r="I25" s="103">
        <v>1</v>
      </c>
      <c r="J25" s="103">
        <v>1</v>
      </c>
      <c r="K25" s="103">
        <v>1</v>
      </c>
      <c r="L25" s="103">
        <v>1</v>
      </c>
      <c r="M25" s="103">
        <v>1</v>
      </c>
      <c r="N25" s="103">
        <v>0.6994780014914244</v>
      </c>
    </row>
    <row r="26" spans="1:14" ht="11.25">
      <c r="A26" s="102" t="s">
        <v>582</v>
      </c>
      <c r="B26" s="103">
        <v>1</v>
      </c>
      <c r="C26" s="103">
        <v>1</v>
      </c>
      <c r="D26" s="103">
        <v>1</v>
      </c>
      <c r="E26" s="103">
        <v>1</v>
      </c>
      <c r="F26" s="103">
        <v>1</v>
      </c>
      <c r="G26" s="103">
        <v>1</v>
      </c>
      <c r="H26" s="103">
        <v>1</v>
      </c>
      <c r="I26" s="103">
        <v>1</v>
      </c>
      <c r="J26" s="103">
        <v>1</v>
      </c>
      <c r="K26" s="103">
        <v>1</v>
      </c>
      <c r="L26" s="103">
        <v>1</v>
      </c>
      <c r="M26" s="103">
        <v>1</v>
      </c>
      <c r="N26" s="103">
        <v>0.8314586994727592</v>
      </c>
    </row>
    <row r="27" spans="1:14" ht="11.25">
      <c r="A27" s="102" t="s">
        <v>583</v>
      </c>
      <c r="B27" s="103">
        <v>1</v>
      </c>
      <c r="C27" s="103">
        <v>1</v>
      </c>
      <c r="D27" s="103">
        <v>1</v>
      </c>
      <c r="E27" s="103">
        <v>1</v>
      </c>
      <c r="F27" s="103">
        <v>1</v>
      </c>
      <c r="G27" s="103">
        <v>1</v>
      </c>
      <c r="H27" s="103">
        <v>1</v>
      </c>
      <c r="I27" s="103">
        <v>1</v>
      </c>
      <c r="J27" s="103">
        <v>1</v>
      </c>
      <c r="K27" s="103">
        <v>1</v>
      </c>
      <c r="L27" s="103">
        <v>1</v>
      </c>
      <c r="M27" s="103">
        <v>1</v>
      </c>
      <c r="N27" s="103">
        <v>0.7278989667049368</v>
      </c>
    </row>
    <row r="28" spans="1:14" ht="11.25">
      <c r="A28" s="102" t="s">
        <v>638</v>
      </c>
      <c r="B28" s="103">
        <v>1</v>
      </c>
      <c r="C28" s="103">
        <v>1</v>
      </c>
      <c r="D28" s="103">
        <v>1</v>
      </c>
      <c r="E28" s="103">
        <v>1</v>
      </c>
      <c r="F28" s="103">
        <v>1</v>
      </c>
      <c r="G28" s="103">
        <v>1</v>
      </c>
      <c r="H28" s="103">
        <v>1</v>
      </c>
      <c r="I28" s="103">
        <v>1</v>
      </c>
      <c r="J28" s="103">
        <v>1</v>
      </c>
      <c r="K28" s="103">
        <v>1</v>
      </c>
      <c r="L28" s="103">
        <v>1</v>
      </c>
      <c r="M28" s="103">
        <v>1</v>
      </c>
      <c r="N28" s="103">
        <v>0.8338881491344874</v>
      </c>
    </row>
    <row r="29" spans="1:14" ht="11.25">
      <c r="A29" s="102" t="s">
        <v>121</v>
      </c>
      <c r="B29" s="103">
        <v>1</v>
      </c>
      <c r="C29" s="103">
        <v>1</v>
      </c>
      <c r="D29" s="103">
        <v>1</v>
      </c>
      <c r="E29" s="103">
        <v>1</v>
      </c>
      <c r="F29" s="103">
        <v>1</v>
      </c>
      <c r="G29" s="103">
        <v>1</v>
      </c>
      <c r="H29" s="103">
        <v>1</v>
      </c>
      <c r="I29" s="103">
        <v>1</v>
      </c>
      <c r="J29" s="103">
        <v>1</v>
      </c>
      <c r="K29" s="103">
        <v>1</v>
      </c>
      <c r="L29" s="103">
        <v>1</v>
      </c>
      <c r="M29" s="103">
        <v>1</v>
      </c>
      <c r="N29" s="103">
        <v>0.7428298279158699</v>
      </c>
    </row>
    <row r="30" spans="1:14" ht="11.25">
      <c r="A30" s="102" t="s">
        <v>123</v>
      </c>
      <c r="B30" s="103">
        <v>1</v>
      </c>
      <c r="C30" s="103">
        <v>1</v>
      </c>
      <c r="D30" s="103">
        <v>1</v>
      </c>
      <c r="E30" s="103">
        <v>1</v>
      </c>
      <c r="F30" s="103">
        <v>1</v>
      </c>
      <c r="G30" s="103">
        <v>1</v>
      </c>
      <c r="H30" s="103">
        <v>1</v>
      </c>
      <c r="I30" s="103">
        <v>1</v>
      </c>
      <c r="J30" s="103">
        <v>1</v>
      </c>
      <c r="K30" s="103">
        <v>1</v>
      </c>
      <c r="L30" s="103">
        <v>1</v>
      </c>
      <c r="M30" s="103">
        <v>1</v>
      </c>
      <c r="N30" s="103">
        <v>0.8436853002070394</v>
      </c>
    </row>
    <row r="31" spans="1:14" ht="11.25">
      <c r="A31" s="102" t="s">
        <v>673</v>
      </c>
      <c r="B31" s="103">
        <v>1</v>
      </c>
      <c r="C31" s="103">
        <v>1</v>
      </c>
      <c r="D31" s="103">
        <v>1</v>
      </c>
      <c r="E31" s="103">
        <v>1</v>
      </c>
      <c r="F31" s="103">
        <v>1</v>
      </c>
      <c r="G31" s="103">
        <v>1</v>
      </c>
      <c r="H31" s="103">
        <v>1</v>
      </c>
      <c r="I31" s="103">
        <v>1</v>
      </c>
      <c r="J31" s="103">
        <v>1</v>
      </c>
      <c r="K31" s="103">
        <v>1</v>
      </c>
      <c r="L31" s="103">
        <v>1</v>
      </c>
      <c r="M31" s="103">
        <v>1</v>
      </c>
      <c r="N31" s="103">
        <v>0.6974930829211033</v>
      </c>
    </row>
    <row r="32" spans="1:14" ht="11.25">
      <c r="A32" s="102" t="s">
        <v>584</v>
      </c>
      <c r="B32" s="103">
        <v>1</v>
      </c>
      <c r="C32" s="103">
        <v>1</v>
      </c>
      <c r="D32" s="103">
        <v>1</v>
      </c>
      <c r="E32" s="103">
        <v>1</v>
      </c>
      <c r="F32" s="103">
        <v>1</v>
      </c>
      <c r="G32" s="103">
        <v>1</v>
      </c>
      <c r="H32" s="103">
        <v>1</v>
      </c>
      <c r="I32" s="103">
        <v>1</v>
      </c>
      <c r="J32" s="103">
        <v>1</v>
      </c>
      <c r="K32" s="103">
        <v>1</v>
      </c>
      <c r="L32" s="103">
        <v>1</v>
      </c>
      <c r="M32" s="103">
        <v>1</v>
      </c>
      <c r="N32" s="103">
        <v>0.3310344827586207</v>
      </c>
    </row>
    <row r="33" spans="1:14" ht="11.25">
      <c r="A33" s="102" t="s">
        <v>585</v>
      </c>
      <c r="B33" s="103">
        <v>1</v>
      </c>
      <c r="C33" s="103">
        <v>1</v>
      </c>
      <c r="D33" s="103">
        <v>1</v>
      </c>
      <c r="E33" s="103">
        <v>1</v>
      </c>
      <c r="F33" s="103">
        <v>1</v>
      </c>
      <c r="G33" s="103">
        <v>1</v>
      </c>
      <c r="H33" s="103">
        <v>1</v>
      </c>
      <c r="I33" s="103">
        <v>1</v>
      </c>
      <c r="J33" s="103">
        <v>1</v>
      </c>
      <c r="K33" s="103">
        <v>1</v>
      </c>
      <c r="L33" s="103">
        <v>1</v>
      </c>
      <c r="M33" s="103">
        <v>1</v>
      </c>
      <c r="N33" s="103">
        <v>0.9099934438512691</v>
      </c>
    </row>
    <row r="34" spans="1:14" ht="11.25">
      <c r="A34" s="102" t="s">
        <v>586</v>
      </c>
      <c r="B34" s="103">
        <v>1</v>
      </c>
      <c r="C34" s="103">
        <v>1</v>
      </c>
      <c r="D34" s="103">
        <v>1</v>
      </c>
      <c r="E34" s="103">
        <v>1</v>
      </c>
      <c r="F34" s="103">
        <v>1</v>
      </c>
      <c r="G34" s="103">
        <v>1</v>
      </c>
      <c r="H34" s="103">
        <v>1</v>
      </c>
      <c r="I34" s="103">
        <v>1</v>
      </c>
      <c r="J34" s="103">
        <v>1</v>
      </c>
      <c r="K34" s="103">
        <v>1</v>
      </c>
      <c r="L34" s="103">
        <v>1</v>
      </c>
      <c r="M34" s="103">
        <v>1</v>
      </c>
      <c r="N34" s="103">
        <v>0.7712005938021896</v>
      </c>
    </row>
    <row r="35" spans="1:14" ht="11.25">
      <c r="A35" s="102" t="s">
        <v>587</v>
      </c>
      <c r="B35" s="103">
        <v>1</v>
      </c>
      <c r="C35" s="103">
        <v>1</v>
      </c>
      <c r="D35" s="103">
        <v>1</v>
      </c>
      <c r="E35" s="103">
        <v>1</v>
      </c>
      <c r="F35" s="103">
        <v>1</v>
      </c>
      <c r="G35" s="103">
        <v>1</v>
      </c>
      <c r="H35" s="103">
        <v>1</v>
      </c>
      <c r="I35" s="103">
        <v>1</v>
      </c>
      <c r="J35" s="103">
        <v>1</v>
      </c>
      <c r="K35" s="103">
        <v>1</v>
      </c>
      <c r="L35" s="103">
        <v>1</v>
      </c>
      <c r="M35" s="103">
        <v>1</v>
      </c>
      <c r="N35" s="103">
        <v>0.7798299926540035</v>
      </c>
    </row>
    <row r="36" spans="1:14" ht="11.25">
      <c r="A36" s="102" t="s">
        <v>588</v>
      </c>
      <c r="B36" s="103">
        <v>0.9636363636363636</v>
      </c>
      <c r="C36" s="103">
        <v>0.954858934169279</v>
      </c>
      <c r="D36" s="103">
        <v>0.961755485893417</v>
      </c>
      <c r="E36" s="103">
        <v>0.9586206896551724</v>
      </c>
      <c r="F36" s="103">
        <v>0.9517241379310345</v>
      </c>
      <c r="G36" s="103">
        <v>0.9561128526645768</v>
      </c>
      <c r="H36" s="103">
        <v>0.729153605015674</v>
      </c>
      <c r="I36" s="103">
        <v>0.6865203761755486</v>
      </c>
      <c r="J36" s="103">
        <v>0.23510971786833856</v>
      </c>
      <c r="K36" s="103">
        <v>0.9115987460815047</v>
      </c>
      <c r="L36" s="103">
        <v>0.877742946708464</v>
      </c>
      <c r="M36" s="103">
        <v>0.38557993730407525</v>
      </c>
      <c r="N36" s="103">
        <v>0.8915360501567398</v>
      </c>
    </row>
    <row r="37" spans="1:14" ht="11.25">
      <c r="A37" s="102" t="s">
        <v>589</v>
      </c>
      <c r="B37" s="103">
        <v>1</v>
      </c>
      <c r="C37" s="103">
        <v>1</v>
      </c>
      <c r="D37" s="103">
        <v>1</v>
      </c>
      <c r="E37" s="103">
        <v>1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1</v>
      </c>
      <c r="L37" s="103">
        <v>1</v>
      </c>
      <c r="M37" s="103">
        <v>1</v>
      </c>
      <c r="N37" s="103">
        <v>0.8898708361658736</v>
      </c>
    </row>
    <row r="38" spans="1:14" ht="11.25">
      <c r="A38" s="102" t="s">
        <v>590</v>
      </c>
      <c r="B38" s="103">
        <v>1</v>
      </c>
      <c r="C38" s="103">
        <v>1</v>
      </c>
      <c r="D38" s="103">
        <v>1</v>
      </c>
      <c r="E38" s="103">
        <v>1</v>
      </c>
      <c r="F38" s="103">
        <v>1</v>
      </c>
      <c r="G38" s="103">
        <v>1</v>
      </c>
      <c r="H38" s="103">
        <v>1</v>
      </c>
      <c r="I38" s="103">
        <v>1</v>
      </c>
      <c r="J38" s="103">
        <v>1</v>
      </c>
      <c r="K38" s="103">
        <v>1</v>
      </c>
      <c r="L38" s="103">
        <v>1</v>
      </c>
      <c r="M38" s="103">
        <v>1</v>
      </c>
      <c r="N38" s="103">
        <v>0.75</v>
      </c>
    </row>
    <row r="39" spans="1:14" ht="11.25">
      <c r="A39" s="102" t="s">
        <v>591</v>
      </c>
      <c r="B39" s="103">
        <v>1</v>
      </c>
      <c r="C39" s="103">
        <v>1</v>
      </c>
      <c r="D39" s="103">
        <v>1</v>
      </c>
      <c r="E39" s="103">
        <v>1</v>
      </c>
      <c r="F39" s="103">
        <v>1</v>
      </c>
      <c r="G39" s="103">
        <v>1</v>
      </c>
      <c r="H39" s="103">
        <v>1</v>
      </c>
      <c r="I39" s="103">
        <v>1</v>
      </c>
      <c r="J39" s="103">
        <v>1</v>
      </c>
      <c r="K39" s="103">
        <v>1</v>
      </c>
      <c r="L39" s="103">
        <v>1</v>
      </c>
      <c r="M39" s="103">
        <v>1</v>
      </c>
      <c r="N39" s="103">
        <v>0.8210606638687524</v>
      </c>
    </row>
    <row r="40" spans="1:14" ht="11.25">
      <c r="A40" s="102" t="s">
        <v>592</v>
      </c>
      <c r="B40" s="103">
        <v>1</v>
      </c>
      <c r="C40" s="103">
        <v>1</v>
      </c>
      <c r="D40" s="103">
        <v>1</v>
      </c>
      <c r="E40" s="103">
        <v>1</v>
      </c>
      <c r="F40" s="103">
        <v>1</v>
      </c>
      <c r="G40" s="103">
        <v>1</v>
      </c>
      <c r="H40" s="103">
        <v>1</v>
      </c>
      <c r="I40" s="103">
        <v>1</v>
      </c>
      <c r="J40" s="103">
        <v>1</v>
      </c>
      <c r="K40" s="103">
        <v>1</v>
      </c>
      <c r="L40" s="103">
        <v>1</v>
      </c>
      <c r="M40" s="103">
        <v>1</v>
      </c>
      <c r="N40" s="103">
        <v>0.840858623242043</v>
      </c>
    </row>
    <row r="41" spans="1:14" ht="11.25">
      <c r="A41" s="102" t="s">
        <v>593</v>
      </c>
      <c r="B41" s="103">
        <v>1</v>
      </c>
      <c r="C41" s="103">
        <v>1</v>
      </c>
      <c r="D41" s="103">
        <v>1</v>
      </c>
      <c r="E41" s="103">
        <v>1</v>
      </c>
      <c r="F41" s="103">
        <v>1</v>
      </c>
      <c r="G41" s="103">
        <v>1</v>
      </c>
      <c r="H41" s="103">
        <v>1</v>
      </c>
      <c r="I41" s="103">
        <v>1</v>
      </c>
      <c r="J41" s="103">
        <v>1</v>
      </c>
      <c r="K41" s="103">
        <v>0.999199038846616</v>
      </c>
      <c r="L41" s="103">
        <v>0.999199038846616</v>
      </c>
      <c r="M41" s="103">
        <v>0.999199038846616</v>
      </c>
      <c r="N41" s="103">
        <v>0.8207849419303164</v>
      </c>
    </row>
    <row r="42" spans="1:14" ht="11.25">
      <c r="A42" s="102" t="s">
        <v>594</v>
      </c>
      <c r="B42" s="103">
        <v>1</v>
      </c>
      <c r="C42" s="103">
        <v>1</v>
      </c>
      <c r="D42" s="103">
        <v>1</v>
      </c>
      <c r="E42" s="103">
        <v>1</v>
      </c>
      <c r="F42" s="103">
        <v>1</v>
      </c>
      <c r="G42" s="103">
        <v>1</v>
      </c>
      <c r="H42" s="103">
        <v>1</v>
      </c>
      <c r="I42" s="103">
        <v>1</v>
      </c>
      <c r="J42" s="103">
        <v>1</v>
      </c>
      <c r="K42" s="103">
        <v>1</v>
      </c>
      <c r="L42" s="103">
        <v>1</v>
      </c>
      <c r="M42" s="103">
        <v>1</v>
      </c>
      <c r="N42" s="103">
        <v>0.7782627673505019</v>
      </c>
    </row>
    <row r="43" spans="1:14" ht="12" customHeight="1">
      <c r="A43" s="102" t="s">
        <v>595</v>
      </c>
      <c r="B43" s="103">
        <v>1</v>
      </c>
      <c r="C43" s="103">
        <v>1</v>
      </c>
      <c r="D43" s="103">
        <v>1</v>
      </c>
      <c r="E43" s="103">
        <v>1</v>
      </c>
      <c r="F43" s="103">
        <v>1</v>
      </c>
      <c r="G43" s="103">
        <v>1</v>
      </c>
      <c r="H43" s="103">
        <v>1</v>
      </c>
      <c r="I43" s="103">
        <v>1</v>
      </c>
      <c r="J43" s="103">
        <v>1</v>
      </c>
      <c r="K43" s="103">
        <v>1</v>
      </c>
      <c r="L43" s="103">
        <v>1</v>
      </c>
      <c r="M43" s="103">
        <v>1</v>
      </c>
      <c r="N43" s="103">
        <v>0.8629629629629629</v>
      </c>
    </row>
    <row r="44" spans="1:14" ht="13.5" customHeight="1">
      <c r="A44" s="102" t="s">
        <v>596</v>
      </c>
      <c r="B44" s="103">
        <v>1</v>
      </c>
      <c r="C44" s="103">
        <v>1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03">
        <v>1</v>
      </c>
      <c r="J44" s="103">
        <v>1</v>
      </c>
      <c r="K44" s="103">
        <v>1</v>
      </c>
      <c r="L44" s="103">
        <v>1</v>
      </c>
      <c r="M44" s="103">
        <v>1</v>
      </c>
      <c r="N44" s="103">
        <v>0.7633378932968536</v>
      </c>
    </row>
    <row r="45" spans="1:14" ht="15" customHeight="1">
      <c r="A45" s="102" t="s">
        <v>597</v>
      </c>
      <c r="B45" s="103">
        <v>1</v>
      </c>
      <c r="C45" s="103">
        <v>1</v>
      </c>
      <c r="D45" s="103">
        <v>1</v>
      </c>
      <c r="E45" s="103">
        <v>1</v>
      </c>
      <c r="F45" s="103">
        <v>1</v>
      </c>
      <c r="G45" s="103">
        <v>1</v>
      </c>
      <c r="H45" s="103">
        <v>1</v>
      </c>
      <c r="I45" s="103">
        <v>1</v>
      </c>
      <c r="J45" s="103">
        <v>1</v>
      </c>
      <c r="K45" s="103">
        <v>1</v>
      </c>
      <c r="L45" s="103">
        <v>1</v>
      </c>
      <c r="M45" s="103">
        <v>1</v>
      </c>
      <c r="N45" s="103">
        <v>0.7233880198397559</v>
      </c>
    </row>
    <row r="46" spans="1:14" ht="12.75" customHeight="1">
      <c r="A46" s="102" t="s">
        <v>674</v>
      </c>
      <c r="B46" s="103">
        <v>1</v>
      </c>
      <c r="C46" s="103">
        <v>1</v>
      </c>
      <c r="D46" s="103">
        <v>1</v>
      </c>
      <c r="E46" s="103">
        <v>1</v>
      </c>
      <c r="F46" s="103">
        <v>1</v>
      </c>
      <c r="G46" s="103">
        <v>1</v>
      </c>
      <c r="H46" s="103">
        <v>1</v>
      </c>
      <c r="I46" s="103">
        <v>1</v>
      </c>
      <c r="J46" s="103">
        <v>1</v>
      </c>
      <c r="K46" s="103">
        <v>1</v>
      </c>
      <c r="L46" s="103">
        <v>1</v>
      </c>
      <c r="M46" s="103">
        <v>1</v>
      </c>
      <c r="N46" s="103">
        <v>0.7873381749289549</v>
      </c>
    </row>
    <row r="47" spans="1:14" ht="11.25">
      <c r="A47" s="133" t="s">
        <v>320</v>
      </c>
      <c r="B47" s="132">
        <v>0.9737510584250635</v>
      </c>
      <c r="C47" s="132">
        <v>0.9739015244271229</v>
      </c>
      <c r="D47" s="132">
        <v>0.9980557432282924</v>
      </c>
      <c r="E47" s="132">
        <v>0.9736920521497461</v>
      </c>
      <c r="F47" s="132">
        <v>0.9739280772510156</v>
      </c>
      <c r="G47" s="132">
        <v>0.9977843143618323</v>
      </c>
      <c r="H47" s="132">
        <v>0.972320156248617</v>
      </c>
      <c r="I47" s="132">
        <v>0.984528554611783</v>
      </c>
      <c r="J47" s="132">
        <v>0.9731196912791675</v>
      </c>
      <c r="K47" s="132">
        <v>0.9503934243406786</v>
      </c>
      <c r="L47" s="132">
        <v>0.9507179588549243</v>
      </c>
      <c r="M47" s="132">
        <v>0.9473664024168971</v>
      </c>
      <c r="N47" s="132">
        <v>0.7821370302731695</v>
      </c>
    </row>
    <row r="48" spans="1:14" ht="22.5">
      <c r="A48" s="130" t="s">
        <v>321</v>
      </c>
      <c r="B48" s="221">
        <v>0</v>
      </c>
      <c r="C48" s="221"/>
      <c r="D48" s="221"/>
      <c r="E48" s="221">
        <v>0</v>
      </c>
      <c r="F48" s="221"/>
      <c r="G48" s="221"/>
      <c r="H48" s="221">
        <v>0</v>
      </c>
      <c r="I48" s="221"/>
      <c r="J48" s="221"/>
      <c r="K48" s="220">
        <v>2</v>
      </c>
      <c r="L48" s="220"/>
      <c r="M48" s="220"/>
      <c r="N48" s="153">
        <v>0</v>
      </c>
    </row>
    <row r="49" spans="1:8" ht="15">
      <c r="A49" s="179" t="s">
        <v>803</v>
      </c>
      <c r="B49" s="223" t="s">
        <v>804</v>
      </c>
      <c r="C49" s="224"/>
      <c r="D49" s="224"/>
      <c r="E49" s="224"/>
      <c r="F49" s="224"/>
      <c r="G49" s="224"/>
      <c r="H49" s="224"/>
    </row>
  </sheetData>
  <sheetProtection/>
  <mergeCells count="5">
    <mergeCell ref="B49:H49"/>
    <mergeCell ref="H48:J48"/>
    <mergeCell ref="K48:M48"/>
    <mergeCell ref="B48:D48"/>
    <mergeCell ref="E48:G48"/>
  </mergeCells>
  <printOptions/>
  <pageMargins left="0.7" right="0.7" top="0.75" bottom="0.75" header="0.3" footer="0.3"/>
  <pageSetup horizontalDpi="600" verticalDpi="600" orientation="portrait" paperSize="9" r:id="rId1"/>
  <ignoredErrors>
    <ignoredError sqref="A4:A34 A35:A4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00390625" style="5" customWidth="1"/>
    <col min="2" max="10" width="11.421875" style="5" customWidth="1"/>
    <col min="11" max="11" width="12.421875" style="5" customWidth="1"/>
    <col min="12" max="12" width="12.7109375" style="5" customWidth="1"/>
    <col min="13" max="13" width="12.140625" style="5" customWidth="1"/>
    <col min="14" max="16384" width="11.421875" style="5" customWidth="1"/>
  </cols>
  <sheetData>
    <row r="1" ht="11.25">
      <c r="A1" s="35" t="s">
        <v>817</v>
      </c>
    </row>
    <row r="3" spans="1:14" ht="33.75">
      <c r="A3" s="100" t="s">
        <v>570</v>
      </c>
      <c r="B3" s="101" t="s">
        <v>329</v>
      </c>
      <c r="C3" s="101" t="s">
        <v>330</v>
      </c>
      <c r="D3" s="101" t="s">
        <v>331</v>
      </c>
      <c r="E3" s="101" t="s">
        <v>332</v>
      </c>
      <c r="F3" s="101" t="s">
        <v>333</v>
      </c>
      <c r="G3" s="101" t="s">
        <v>334</v>
      </c>
      <c r="H3" s="101" t="s">
        <v>687</v>
      </c>
      <c r="I3" s="101" t="s">
        <v>688</v>
      </c>
      <c r="J3" s="101" t="s">
        <v>689</v>
      </c>
      <c r="K3" s="101" t="s">
        <v>338</v>
      </c>
      <c r="L3" s="101" t="s">
        <v>339</v>
      </c>
      <c r="M3" s="101" t="s">
        <v>340</v>
      </c>
      <c r="N3" s="100" t="s">
        <v>341</v>
      </c>
    </row>
    <row r="4" spans="1:14" ht="11.25">
      <c r="A4" s="102" t="s">
        <v>675</v>
      </c>
      <c r="B4" s="103">
        <v>1</v>
      </c>
      <c r="C4" s="103">
        <v>1</v>
      </c>
      <c r="D4" s="103">
        <v>1</v>
      </c>
      <c r="E4" s="103">
        <v>1</v>
      </c>
      <c r="F4" s="103">
        <v>1</v>
      </c>
      <c r="G4" s="103">
        <v>1</v>
      </c>
      <c r="H4" s="103">
        <v>1</v>
      </c>
      <c r="I4" s="103">
        <v>1</v>
      </c>
      <c r="J4" s="103">
        <v>1</v>
      </c>
      <c r="K4" s="103">
        <v>1</v>
      </c>
      <c r="L4" s="103">
        <v>1</v>
      </c>
      <c r="M4" s="103">
        <v>1</v>
      </c>
      <c r="N4" s="103">
        <v>0.8115055079559363</v>
      </c>
    </row>
    <row r="5" spans="1:14" ht="11.25">
      <c r="A5" s="102" t="s">
        <v>598</v>
      </c>
      <c r="B5" s="103">
        <v>1</v>
      </c>
      <c r="C5" s="103">
        <v>1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>
        <v>1</v>
      </c>
      <c r="K5" s="103">
        <v>1</v>
      </c>
      <c r="L5" s="103">
        <v>1</v>
      </c>
      <c r="M5" s="103">
        <v>1</v>
      </c>
      <c r="N5" s="103">
        <v>0.8422562141491395</v>
      </c>
    </row>
    <row r="6" spans="1:14" ht="11.25">
      <c r="A6" s="102" t="s">
        <v>599</v>
      </c>
      <c r="B6" s="103">
        <v>1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  <c r="J6" s="103">
        <v>1</v>
      </c>
      <c r="K6" s="103">
        <v>1</v>
      </c>
      <c r="L6" s="103">
        <v>1</v>
      </c>
      <c r="M6" s="103">
        <v>1</v>
      </c>
      <c r="N6" s="103">
        <v>0.854967367657723</v>
      </c>
    </row>
    <row r="7" spans="1:14" ht="11.25">
      <c r="A7" s="102" t="s">
        <v>676</v>
      </c>
      <c r="B7" s="103">
        <v>1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1</v>
      </c>
      <c r="K7" s="103">
        <v>1</v>
      </c>
      <c r="L7" s="103">
        <v>1</v>
      </c>
      <c r="M7" s="103">
        <v>1</v>
      </c>
      <c r="N7" s="103">
        <v>0.8249336870026526</v>
      </c>
    </row>
    <row r="8" spans="1:14" ht="11.25">
      <c r="A8" s="102" t="s">
        <v>600</v>
      </c>
      <c r="B8" s="103">
        <v>1</v>
      </c>
      <c r="C8" s="103">
        <v>1</v>
      </c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3">
        <v>1</v>
      </c>
      <c r="J8" s="103">
        <v>1</v>
      </c>
      <c r="K8" s="160">
        <v>1</v>
      </c>
      <c r="L8" s="160">
        <v>1</v>
      </c>
      <c r="M8" s="160">
        <v>1</v>
      </c>
      <c r="N8" s="103">
        <v>0.8891618053423396</v>
      </c>
    </row>
    <row r="9" spans="1:14" ht="11.25">
      <c r="A9" s="102" t="s">
        <v>601</v>
      </c>
      <c r="B9" s="103">
        <v>1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  <c r="M9" s="103">
        <v>1</v>
      </c>
      <c r="N9" s="103">
        <v>0.7280150753768844</v>
      </c>
    </row>
    <row r="10" spans="1:14" ht="11.25">
      <c r="A10" s="102" t="s">
        <v>602</v>
      </c>
      <c r="B10" s="103">
        <v>1</v>
      </c>
      <c r="C10" s="103">
        <v>1</v>
      </c>
      <c r="D10" s="103">
        <v>1</v>
      </c>
      <c r="E10" s="103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1</v>
      </c>
      <c r="M10" s="103">
        <v>1</v>
      </c>
      <c r="N10" s="103">
        <v>0.7980818633327624</v>
      </c>
    </row>
    <row r="11" spans="1:14" ht="11.25">
      <c r="A11" s="102" t="s">
        <v>603</v>
      </c>
      <c r="B11" s="103">
        <v>0.9994274262811337</v>
      </c>
      <c r="C11" s="103">
        <v>0.9994274262811337</v>
      </c>
      <c r="D11" s="103">
        <v>0.9994274262811337</v>
      </c>
      <c r="E11" s="103">
        <v>0.9994274262811337</v>
      </c>
      <c r="F11" s="103">
        <v>0.9994274262811337</v>
      </c>
      <c r="G11" s="103">
        <v>0.9994274262811337</v>
      </c>
      <c r="H11" s="103">
        <v>0.9994274262811337</v>
      </c>
      <c r="I11" s="103">
        <v>0.9994274262811337</v>
      </c>
      <c r="J11" s="103">
        <v>0.9994274262811337</v>
      </c>
      <c r="K11" s="160">
        <v>0.9994274262811337</v>
      </c>
      <c r="L11" s="160">
        <v>0.9994274262811337</v>
      </c>
      <c r="M11" s="160">
        <v>0.9994274262811337</v>
      </c>
      <c r="N11" s="103">
        <v>0.8053249355854566</v>
      </c>
    </row>
    <row r="12" spans="1:14" ht="11.25">
      <c r="A12" s="102" t="s">
        <v>639</v>
      </c>
      <c r="B12" s="103">
        <v>1</v>
      </c>
      <c r="C12" s="103">
        <v>1</v>
      </c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103">
        <v>1</v>
      </c>
      <c r="J12" s="103">
        <v>1</v>
      </c>
      <c r="K12" s="103">
        <v>1</v>
      </c>
      <c r="L12" s="103">
        <v>1</v>
      </c>
      <c r="M12" s="103">
        <v>1</v>
      </c>
      <c r="N12" s="103">
        <v>0.8614609571788413</v>
      </c>
    </row>
    <row r="13" spans="1:14" ht="11.25">
      <c r="A13" s="102" t="s">
        <v>604</v>
      </c>
      <c r="B13" s="103">
        <v>1</v>
      </c>
      <c r="C13" s="103">
        <v>1</v>
      </c>
      <c r="D13" s="103">
        <v>1</v>
      </c>
      <c r="E13" s="103">
        <v>1</v>
      </c>
      <c r="F13" s="103">
        <v>1</v>
      </c>
      <c r="G13" s="103">
        <v>1</v>
      </c>
      <c r="H13" s="103">
        <v>1</v>
      </c>
      <c r="I13" s="103">
        <v>1</v>
      </c>
      <c r="J13" s="103">
        <v>1</v>
      </c>
      <c r="K13" s="160">
        <v>1</v>
      </c>
      <c r="L13" s="160">
        <v>1</v>
      </c>
      <c r="M13" s="160">
        <v>1</v>
      </c>
      <c r="N13" s="103">
        <v>0.7166859791425261</v>
      </c>
    </row>
    <row r="14" spans="1:14" ht="11.25">
      <c r="A14" s="102" t="s">
        <v>605</v>
      </c>
      <c r="B14" s="103">
        <v>1</v>
      </c>
      <c r="C14" s="103">
        <v>1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3">
        <v>1</v>
      </c>
      <c r="J14" s="103">
        <v>1</v>
      </c>
      <c r="K14" s="103">
        <v>1</v>
      </c>
      <c r="L14" s="103">
        <v>1</v>
      </c>
      <c r="M14" s="103">
        <v>1</v>
      </c>
      <c r="N14" s="103">
        <v>0.8642415596766524</v>
      </c>
    </row>
    <row r="15" spans="1:14" ht="11.25">
      <c r="A15" s="102" t="s">
        <v>606</v>
      </c>
      <c r="B15" s="103">
        <v>1</v>
      </c>
      <c r="C15" s="103">
        <v>1</v>
      </c>
      <c r="D15" s="103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  <c r="J15" s="103">
        <v>1</v>
      </c>
      <c r="K15" s="103">
        <v>1</v>
      </c>
      <c r="L15" s="103">
        <v>1</v>
      </c>
      <c r="M15" s="103">
        <v>1</v>
      </c>
      <c r="N15" s="103">
        <v>0.7597353969046431</v>
      </c>
    </row>
    <row r="16" spans="1:14" ht="11.25">
      <c r="A16" s="102" t="s">
        <v>607</v>
      </c>
      <c r="B16" s="103">
        <v>1</v>
      </c>
      <c r="C16" s="103">
        <v>1</v>
      </c>
      <c r="D16" s="103">
        <v>1</v>
      </c>
      <c r="E16" s="103">
        <v>1</v>
      </c>
      <c r="F16" s="103">
        <v>1</v>
      </c>
      <c r="G16" s="103">
        <v>1</v>
      </c>
      <c r="H16" s="103">
        <v>1</v>
      </c>
      <c r="I16" s="103">
        <v>1</v>
      </c>
      <c r="J16" s="103">
        <v>1</v>
      </c>
      <c r="K16" s="104">
        <v>0</v>
      </c>
      <c r="L16" s="104">
        <v>0</v>
      </c>
      <c r="M16" s="104">
        <v>0</v>
      </c>
      <c r="N16" s="103">
        <v>0.38996763754045305</v>
      </c>
    </row>
    <row r="17" spans="1:14" ht="11.25">
      <c r="A17" s="102" t="s">
        <v>608</v>
      </c>
      <c r="B17" s="103">
        <v>1</v>
      </c>
      <c r="C17" s="103">
        <v>1</v>
      </c>
      <c r="D17" s="103">
        <v>1</v>
      </c>
      <c r="E17" s="103">
        <v>1</v>
      </c>
      <c r="F17" s="103">
        <v>1</v>
      </c>
      <c r="G17" s="103">
        <v>1</v>
      </c>
      <c r="H17" s="103">
        <v>1</v>
      </c>
      <c r="I17" s="103">
        <v>1</v>
      </c>
      <c r="J17" s="103">
        <v>1</v>
      </c>
      <c r="K17" s="106">
        <v>1</v>
      </c>
      <c r="L17" s="106">
        <v>1</v>
      </c>
      <c r="M17" s="106">
        <v>1</v>
      </c>
      <c r="N17" s="103">
        <v>0.7471341874578556</v>
      </c>
    </row>
    <row r="18" spans="1:14" ht="11.25">
      <c r="A18" s="102" t="s">
        <v>677</v>
      </c>
      <c r="B18" s="103">
        <v>1</v>
      </c>
      <c r="C18" s="103">
        <v>1</v>
      </c>
      <c r="D18" s="103">
        <v>1</v>
      </c>
      <c r="E18" s="103">
        <v>1</v>
      </c>
      <c r="F18" s="103">
        <v>1</v>
      </c>
      <c r="G18" s="103">
        <v>1</v>
      </c>
      <c r="H18" s="103">
        <v>1</v>
      </c>
      <c r="I18" s="103">
        <v>1</v>
      </c>
      <c r="J18" s="103">
        <v>1</v>
      </c>
      <c r="K18" s="106">
        <v>1</v>
      </c>
      <c r="L18" s="106">
        <v>1</v>
      </c>
      <c r="M18" s="106">
        <v>1</v>
      </c>
      <c r="N18" s="103">
        <v>0.6726643598615917</v>
      </c>
    </row>
    <row r="19" spans="1:14" ht="11.25">
      <c r="A19" s="102" t="s">
        <v>609</v>
      </c>
      <c r="B19" s="103">
        <v>1</v>
      </c>
      <c r="C19" s="103">
        <v>1</v>
      </c>
      <c r="D19" s="103">
        <v>1</v>
      </c>
      <c r="E19" s="103">
        <v>1</v>
      </c>
      <c r="F19" s="103">
        <v>1</v>
      </c>
      <c r="G19" s="103">
        <v>1</v>
      </c>
      <c r="H19" s="103">
        <v>1</v>
      </c>
      <c r="I19" s="103">
        <v>1</v>
      </c>
      <c r="J19" s="103">
        <v>1</v>
      </c>
      <c r="K19" s="106">
        <v>1</v>
      </c>
      <c r="L19" s="106">
        <v>1</v>
      </c>
      <c r="M19" s="106">
        <v>1</v>
      </c>
      <c r="N19" s="103">
        <v>0.7923573547373931</v>
      </c>
    </row>
    <row r="20" spans="1:14" ht="11.25">
      <c r="A20" s="102" t="s">
        <v>610</v>
      </c>
      <c r="B20" s="103">
        <v>1</v>
      </c>
      <c r="C20" s="103">
        <v>1</v>
      </c>
      <c r="D20" s="103">
        <v>1</v>
      </c>
      <c r="E20" s="103">
        <v>1</v>
      </c>
      <c r="F20" s="103">
        <v>1</v>
      </c>
      <c r="G20" s="103">
        <v>1</v>
      </c>
      <c r="H20" s="103">
        <v>1</v>
      </c>
      <c r="I20" s="103">
        <v>1</v>
      </c>
      <c r="J20" s="103">
        <v>1</v>
      </c>
      <c r="K20" s="106">
        <v>1</v>
      </c>
      <c r="L20" s="106">
        <v>1</v>
      </c>
      <c r="M20" s="106">
        <v>1</v>
      </c>
      <c r="N20" s="103">
        <v>0.765455815578065</v>
      </c>
    </row>
    <row r="21" spans="1:14" ht="11.25">
      <c r="A21" s="102" t="s">
        <v>611</v>
      </c>
      <c r="B21" s="103">
        <v>0.0036701737215561535</v>
      </c>
      <c r="C21" s="103">
        <v>0.012600929777342795</v>
      </c>
      <c r="D21" s="103">
        <v>0.940787863958894</v>
      </c>
      <c r="E21" s="103">
        <v>0.0037925128456080255</v>
      </c>
      <c r="F21" s="103">
        <v>0.015170051382432102</v>
      </c>
      <c r="G21" s="103">
        <v>0.9321017861512112</v>
      </c>
      <c r="H21" s="103">
        <v>0.018106190359677025</v>
      </c>
      <c r="I21" s="103">
        <v>0.5217763640812332</v>
      </c>
      <c r="J21" s="103">
        <v>0.18265231220944458</v>
      </c>
      <c r="K21" s="104">
        <v>0</v>
      </c>
      <c r="L21" s="104">
        <v>0</v>
      </c>
      <c r="M21" s="104">
        <v>0</v>
      </c>
      <c r="N21" s="103">
        <v>0.8243210178615121</v>
      </c>
    </row>
    <row r="22" spans="1:14" ht="11.25">
      <c r="A22" s="102" t="s">
        <v>612</v>
      </c>
      <c r="B22" s="103">
        <v>1</v>
      </c>
      <c r="C22" s="103">
        <v>1</v>
      </c>
      <c r="D22" s="103">
        <v>1</v>
      </c>
      <c r="E22" s="103">
        <v>1</v>
      </c>
      <c r="F22" s="103">
        <v>1</v>
      </c>
      <c r="G22" s="103">
        <v>1</v>
      </c>
      <c r="H22" s="103">
        <v>1</v>
      </c>
      <c r="I22" s="103">
        <v>1</v>
      </c>
      <c r="J22" s="103">
        <v>1</v>
      </c>
      <c r="K22" s="103">
        <v>1</v>
      </c>
      <c r="L22" s="103">
        <v>1</v>
      </c>
      <c r="M22" s="103">
        <v>1</v>
      </c>
      <c r="N22" s="103">
        <v>0.7769953051643192</v>
      </c>
    </row>
    <row r="23" spans="1:14" ht="11.25">
      <c r="A23" s="102" t="s">
        <v>640</v>
      </c>
      <c r="B23" s="103">
        <v>0.9802371541501976</v>
      </c>
      <c r="C23" s="103">
        <v>0.9733201581027668</v>
      </c>
      <c r="D23" s="103">
        <v>0.9654150197628458</v>
      </c>
      <c r="E23" s="103">
        <v>0.9693675889328063</v>
      </c>
      <c r="F23" s="103">
        <v>0.9644268774703557</v>
      </c>
      <c r="G23" s="103">
        <v>0.9594861660079052</v>
      </c>
      <c r="H23" s="160">
        <v>0.75</v>
      </c>
      <c r="I23" s="103">
        <v>0.6857707509881423</v>
      </c>
      <c r="J23" s="103">
        <v>0.2756916996047431</v>
      </c>
      <c r="K23" s="103">
        <v>0.9446640316205533</v>
      </c>
      <c r="L23" s="103">
        <v>0.8903162055335968</v>
      </c>
      <c r="M23" s="103">
        <v>0.4673913043478261</v>
      </c>
      <c r="N23" s="103">
        <v>0.8349802371541502</v>
      </c>
    </row>
    <row r="24" spans="1:14" ht="11.25">
      <c r="A24" s="102" t="s">
        <v>613</v>
      </c>
      <c r="B24" s="103">
        <v>1</v>
      </c>
      <c r="C24" s="103">
        <v>1</v>
      </c>
      <c r="D24" s="103">
        <v>1</v>
      </c>
      <c r="E24" s="103">
        <v>1</v>
      </c>
      <c r="F24" s="103">
        <v>1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0.8372753074739829</v>
      </c>
    </row>
    <row r="25" spans="1:14" ht="11.25">
      <c r="A25" s="102" t="s">
        <v>614</v>
      </c>
      <c r="B25" s="103">
        <v>1</v>
      </c>
      <c r="C25" s="103">
        <v>1</v>
      </c>
      <c r="D25" s="103">
        <v>1</v>
      </c>
      <c r="E25" s="103">
        <v>1</v>
      </c>
      <c r="F25" s="103">
        <v>1</v>
      </c>
      <c r="G25" s="103">
        <v>1</v>
      </c>
      <c r="H25" s="103">
        <v>1</v>
      </c>
      <c r="I25" s="103">
        <v>1</v>
      </c>
      <c r="J25" s="103">
        <v>1</v>
      </c>
      <c r="K25" s="103">
        <v>1</v>
      </c>
      <c r="L25" s="103">
        <v>1</v>
      </c>
      <c r="M25" s="103">
        <v>1</v>
      </c>
      <c r="N25" s="103">
        <v>0.7492092182557614</v>
      </c>
    </row>
    <row r="26" spans="1:14" ht="11.25">
      <c r="A26" s="102" t="s">
        <v>641</v>
      </c>
      <c r="B26" s="103">
        <v>1</v>
      </c>
      <c r="C26" s="103">
        <v>1</v>
      </c>
      <c r="D26" s="103">
        <v>1</v>
      </c>
      <c r="E26" s="103">
        <v>1</v>
      </c>
      <c r="F26" s="103">
        <v>1</v>
      </c>
      <c r="G26" s="103">
        <v>1</v>
      </c>
      <c r="H26" s="103">
        <v>0.9991258741258742</v>
      </c>
      <c r="I26" s="103">
        <v>0.9991258741258742</v>
      </c>
      <c r="J26" s="103">
        <v>0.9965034965034965</v>
      </c>
      <c r="K26" s="103">
        <v>1</v>
      </c>
      <c r="L26" s="103">
        <v>1</v>
      </c>
      <c r="M26" s="103">
        <v>1</v>
      </c>
      <c r="N26" s="103">
        <v>0.7561188811188811</v>
      </c>
    </row>
    <row r="27" spans="1:14" ht="11.25">
      <c r="A27" s="102" t="s">
        <v>615</v>
      </c>
      <c r="B27" s="103">
        <v>1</v>
      </c>
      <c r="C27" s="103">
        <v>1</v>
      </c>
      <c r="D27" s="103">
        <v>1</v>
      </c>
      <c r="E27" s="103">
        <v>1</v>
      </c>
      <c r="F27" s="103">
        <v>1</v>
      </c>
      <c r="G27" s="103">
        <v>1</v>
      </c>
      <c r="H27" s="103">
        <v>1</v>
      </c>
      <c r="I27" s="103">
        <v>1</v>
      </c>
      <c r="J27" s="103">
        <v>1</v>
      </c>
      <c r="K27" s="103">
        <v>1</v>
      </c>
      <c r="L27" s="103">
        <v>1</v>
      </c>
      <c r="M27" s="103">
        <v>1</v>
      </c>
      <c r="N27" s="103">
        <v>0.9289772727272727</v>
      </c>
    </row>
    <row r="28" spans="1:14" ht="11.25">
      <c r="A28" s="102" t="s">
        <v>616</v>
      </c>
      <c r="B28" s="103">
        <v>1</v>
      </c>
      <c r="C28" s="103">
        <v>1</v>
      </c>
      <c r="D28" s="103">
        <v>1</v>
      </c>
      <c r="E28" s="103">
        <v>1</v>
      </c>
      <c r="F28" s="103">
        <v>1</v>
      </c>
      <c r="G28" s="103">
        <v>1</v>
      </c>
      <c r="H28" s="103">
        <v>1</v>
      </c>
      <c r="I28" s="103">
        <v>1</v>
      </c>
      <c r="J28" s="103">
        <v>1</v>
      </c>
      <c r="K28" s="103">
        <v>1</v>
      </c>
      <c r="L28" s="103">
        <v>1</v>
      </c>
      <c r="M28" s="103">
        <v>1</v>
      </c>
      <c r="N28" s="103">
        <v>0.802024412027389</v>
      </c>
    </row>
    <row r="29" spans="1:14" ht="11.25">
      <c r="A29" s="102" t="s">
        <v>617</v>
      </c>
      <c r="B29" s="103">
        <v>1</v>
      </c>
      <c r="C29" s="103">
        <v>1</v>
      </c>
      <c r="D29" s="103">
        <v>1</v>
      </c>
      <c r="E29" s="103">
        <v>1</v>
      </c>
      <c r="F29" s="103">
        <v>1</v>
      </c>
      <c r="G29" s="103">
        <v>1</v>
      </c>
      <c r="H29" s="103">
        <v>1</v>
      </c>
      <c r="I29" s="103">
        <v>1</v>
      </c>
      <c r="J29" s="103">
        <v>1</v>
      </c>
      <c r="K29" s="103">
        <v>1</v>
      </c>
      <c r="L29" s="103">
        <v>1</v>
      </c>
      <c r="M29" s="103">
        <v>1</v>
      </c>
      <c r="N29" s="103">
        <v>0.9085525566564172</v>
      </c>
    </row>
    <row r="30" spans="1:14" ht="11.25">
      <c r="A30" s="102" t="s">
        <v>642</v>
      </c>
      <c r="B30" s="103">
        <v>1</v>
      </c>
      <c r="C30" s="103">
        <v>1</v>
      </c>
      <c r="D30" s="103">
        <v>1</v>
      </c>
      <c r="E30" s="103">
        <v>1</v>
      </c>
      <c r="F30" s="103">
        <v>1</v>
      </c>
      <c r="G30" s="103">
        <v>1</v>
      </c>
      <c r="H30" s="103">
        <v>1</v>
      </c>
      <c r="I30" s="103">
        <v>1</v>
      </c>
      <c r="J30" s="103">
        <v>1</v>
      </c>
      <c r="K30" s="103">
        <v>1</v>
      </c>
      <c r="L30" s="103">
        <v>1</v>
      </c>
      <c r="M30" s="103">
        <v>1</v>
      </c>
      <c r="N30" s="103">
        <v>0.6950966850828729</v>
      </c>
    </row>
    <row r="31" spans="1:14" ht="11.25">
      <c r="A31" s="102" t="s">
        <v>618</v>
      </c>
      <c r="B31" s="103">
        <v>1</v>
      </c>
      <c r="C31" s="103">
        <v>1</v>
      </c>
      <c r="D31" s="103">
        <v>1</v>
      </c>
      <c r="E31" s="103">
        <v>1</v>
      </c>
      <c r="F31" s="103">
        <v>1</v>
      </c>
      <c r="G31" s="103">
        <v>1</v>
      </c>
      <c r="H31" s="103">
        <v>1</v>
      </c>
      <c r="I31" s="103">
        <v>1</v>
      </c>
      <c r="J31" s="103">
        <v>1</v>
      </c>
      <c r="K31" s="103">
        <v>1</v>
      </c>
      <c r="L31" s="103">
        <v>1</v>
      </c>
      <c r="M31" s="103">
        <v>1</v>
      </c>
      <c r="N31" s="103">
        <v>0.4997786631252767</v>
      </c>
    </row>
    <row r="32" spans="1:14" ht="11.25">
      <c r="A32" s="102" t="s">
        <v>619</v>
      </c>
      <c r="B32" s="103">
        <v>1</v>
      </c>
      <c r="C32" s="103">
        <v>1</v>
      </c>
      <c r="D32" s="103">
        <v>1</v>
      </c>
      <c r="E32" s="103">
        <v>1</v>
      </c>
      <c r="F32" s="103">
        <v>1</v>
      </c>
      <c r="G32" s="103">
        <v>1</v>
      </c>
      <c r="H32" s="103">
        <v>1</v>
      </c>
      <c r="I32" s="103">
        <v>1</v>
      </c>
      <c r="J32" s="103">
        <v>1</v>
      </c>
      <c r="K32" s="160">
        <v>1</v>
      </c>
      <c r="L32" s="160">
        <v>1</v>
      </c>
      <c r="M32" s="160">
        <v>1</v>
      </c>
      <c r="N32" s="103">
        <v>0.835</v>
      </c>
    </row>
    <row r="33" spans="1:14" ht="11.25">
      <c r="A33" s="102" t="s">
        <v>620</v>
      </c>
      <c r="B33" s="103">
        <v>1</v>
      </c>
      <c r="C33" s="103">
        <v>1</v>
      </c>
      <c r="D33" s="103">
        <v>1</v>
      </c>
      <c r="E33" s="103">
        <v>1</v>
      </c>
      <c r="F33" s="103">
        <v>1</v>
      </c>
      <c r="G33" s="103">
        <v>1</v>
      </c>
      <c r="H33" s="103">
        <v>1</v>
      </c>
      <c r="I33" s="103">
        <v>1</v>
      </c>
      <c r="J33" s="103">
        <v>1</v>
      </c>
      <c r="K33" s="103">
        <v>1</v>
      </c>
      <c r="L33" s="103">
        <v>1</v>
      </c>
      <c r="M33" s="103">
        <v>1</v>
      </c>
      <c r="N33" s="103">
        <v>0.7841726618705036</v>
      </c>
    </row>
    <row r="34" spans="1:14" ht="11.25">
      <c r="A34" s="102" t="s">
        <v>621</v>
      </c>
      <c r="B34" s="103">
        <v>1</v>
      </c>
      <c r="C34" s="103">
        <v>1</v>
      </c>
      <c r="D34" s="103">
        <v>1</v>
      </c>
      <c r="E34" s="103">
        <v>1</v>
      </c>
      <c r="F34" s="103">
        <v>1</v>
      </c>
      <c r="G34" s="103">
        <v>1</v>
      </c>
      <c r="H34" s="103">
        <v>1</v>
      </c>
      <c r="I34" s="103">
        <v>1</v>
      </c>
      <c r="J34" s="103">
        <v>1</v>
      </c>
      <c r="K34" s="103">
        <v>1</v>
      </c>
      <c r="L34" s="103">
        <v>1</v>
      </c>
      <c r="M34" s="103">
        <v>1</v>
      </c>
      <c r="N34" s="103">
        <v>0.0007463800567248843</v>
      </c>
    </row>
    <row r="35" spans="1:14" ht="11.25">
      <c r="A35" s="102" t="s">
        <v>643</v>
      </c>
      <c r="B35" s="103">
        <v>1</v>
      </c>
      <c r="C35" s="103">
        <v>1</v>
      </c>
      <c r="D35" s="103">
        <v>1</v>
      </c>
      <c r="E35" s="103">
        <v>1</v>
      </c>
      <c r="F35" s="103">
        <v>1</v>
      </c>
      <c r="G35" s="103">
        <v>1</v>
      </c>
      <c r="H35" s="103">
        <v>1</v>
      </c>
      <c r="I35" s="103">
        <v>1</v>
      </c>
      <c r="J35" s="103">
        <v>1</v>
      </c>
      <c r="K35" s="103">
        <v>1</v>
      </c>
      <c r="L35" s="103">
        <v>1</v>
      </c>
      <c r="M35" s="103">
        <v>1</v>
      </c>
      <c r="N35" s="103">
        <v>0.757396449704142</v>
      </c>
    </row>
    <row r="36" spans="1:14" ht="11.25">
      <c r="A36" s="102" t="s">
        <v>622</v>
      </c>
      <c r="B36" s="103">
        <v>1</v>
      </c>
      <c r="C36" s="103">
        <v>1</v>
      </c>
      <c r="D36" s="103">
        <v>1</v>
      </c>
      <c r="E36" s="103">
        <v>1</v>
      </c>
      <c r="F36" s="103">
        <v>1</v>
      </c>
      <c r="G36" s="103">
        <v>1</v>
      </c>
      <c r="H36" s="103">
        <v>1</v>
      </c>
      <c r="I36" s="103">
        <v>1</v>
      </c>
      <c r="J36" s="103">
        <v>1</v>
      </c>
      <c r="K36" s="103">
        <v>1</v>
      </c>
      <c r="L36" s="103">
        <v>1</v>
      </c>
      <c r="M36" s="103">
        <v>1</v>
      </c>
      <c r="N36" s="103">
        <v>0.7861911740758835</v>
      </c>
    </row>
    <row r="37" spans="1:14" ht="11.25">
      <c r="A37" s="102" t="s">
        <v>678</v>
      </c>
      <c r="B37" s="103">
        <v>1</v>
      </c>
      <c r="C37" s="103">
        <v>1</v>
      </c>
      <c r="D37" s="103">
        <v>1</v>
      </c>
      <c r="E37" s="103">
        <v>1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1</v>
      </c>
      <c r="L37" s="103">
        <v>1</v>
      </c>
      <c r="M37" s="103">
        <v>1</v>
      </c>
      <c r="N37" s="103">
        <v>0.7483311081441922</v>
      </c>
    </row>
    <row r="38" spans="1:14" ht="11.25">
      <c r="A38" s="102" t="s">
        <v>623</v>
      </c>
      <c r="B38" s="103">
        <v>1</v>
      </c>
      <c r="C38" s="103">
        <v>1</v>
      </c>
      <c r="D38" s="103">
        <v>1</v>
      </c>
      <c r="E38" s="103">
        <v>1</v>
      </c>
      <c r="F38" s="103">
        <v>1</v>
      </c>
      <c r="G38" s="103">
        <v>1</v>
      </c>
      <c r="H38" s="103">
        <v>1</v>
      </c>
      <c r="I38" s="103">
        <v>1</v>
      </c>
      <c r="J38" s="103">
        <v>1</v>
      </c>
      <c r="K38" s="103">
        <v>1</v>
      </c>
      <c r="L38" s="103">
        <v>1</v>
      </c>
      <c r="M38" s="103">
        <v>1</v>
      </c>
      <c r="N38" s="103">
        <v>0.7997021593447505</v>
      </c>
    </row>
    <row r="39" spans="1:14" ht="11.25">
      <c r="A39" s="102" t="s">
        <v>624</v>
      </c>
      <c r="B39" s="103">
        <v>1</v>
      </c>
      <c r="C39" s="103">
        <v>1</v>
      </c>
      <c r="D39" s="103">
        <v>1</v>
      </c>
      <c r="E39" s="103">
        <v>1</v>
      </c>
      <c r="F39" s="103">
        <v>1</v>
      </c>
      <c r="G39" s="103">
        <v>1</v>
      </c>
      <c r="H39" s="103">
        <v>1</v>
      </c>
      <c r="I39" s="103">
        <v>1</v>
      </c>
      <c r="J39" s="103">
        <v>1</v>
      </c>
      <c r="K39" s="103">
        <v>1</v>
      </c>
      <c r="L39" s="103">
        <v>1</v>
      </c>
      <c r="M39" s="103">
        <v>1</v>
      </c>
      <c r="N39" s="103">
        <v>0.8278301886792453</v>
      </c>
    </row>
    <row r="40" spans="1:14" ht="11.25">
      <c r="A40" s="102" t="s">
        <v>625</v>
      </c>
      <c r="B40" s="103">
        <v>1</v>
      </c>
      <c r="C40" s="103">
        <v>1</v>
      </c>
      <c r="D40" s="103">
        <v>1</v>
      </c>
      <c r="E40" s="103">
        <v>1</v>
      </c>
      <c r="F40" s="103">
        <v>1</v>
      </c>
      <c r="G40" s="103">
        <v>1</v>
      </c>
      <c r="H40" s="103">
        <v>1</v>
      </c>
      <c r="I40" s="103">
        <v>1</v>
      </c>
      <c r="J40" s="103">
        <v>1</v>
      </c>
      <c r="K40" s="103">
        <v>1</v>
      </c>
      <c r="L40" s="103">
        <v>1</v>
      </c>
      <c r="M40" s="103">
        <v>1</v>
      </c>
      <c r="N40" s="103">
        <v>0.5541543026706232</v>
      </c>
    </row>
    <row r="41" spans="1:14" ht="11.25">
      <c r="A41" s="102" t="s">
        <v>626</v>
      </c>
      <c r="B41" s="103">
        <v>1</v>
      </c>
      <c r="C41" s="103">
        <v>1</v>
      </c>
      <c r="D41" s="103">
        <v>1</v>
      </c>
      <c r="E41" s="103">
        <v>1</v>
      </c>
      <c r="F41" s="103">
        <v>1</v>
      </c>
      <c r="G41" s="103">
        <v>1</v>
      </c>
      <c r="H41" s="103">
        <v>1</v>
      </c>
      <c r="I41" s="103">
        <v>1</v>
      </c>
      <c r="J41" s="103">
        <v>1</v>
      </c>
      <c r="K41" s="103">
        <v>1</v>
      </c>
      <c r="L41" s="103">
        <v>1</v>
      </c>
      <c r="M41" s="103">
        <v>1</v>
      </c>
      <c r="N41" s="103">
        <v>0.9183509211232338</v>
      </c>
    </row>
    <row r="42" spans="1:14" ht="11.25">
      <c r="A42" s="102" t="s">
        <v>627</v>
      </c>
      <c r="B42" s="103">
        <v>1</v>
      </c>
      <c r="C42" s="103">
        <v>1</v>
      </c>
      <c r="D42" s="103">
        <v>1</v>
      </c>
      <c r="E42" s="103">
        <v>1</v>
      </c>
      <c r="F42" s="103">
        <v>1</v>
      </c>
      <c r="G42" s="103">
        <v>1</v>
      </c>
      <c r="H42" s="103">
        <v>1</v>
      </c>
      <c r="I42" s="103">
        <v>1</v>
      </c>
      <c r="J42" s="103">
        <v>1</v>
      </c>
      <c r="K42" s="103">
        <v>1</v>
      </c>
      <c r="L42" s="103">
        <v>1</v>
      </c>
      <c r="M42" s="103">
        <v>1</v>
      </c>
      <c r="N42" s="103">
        <v>0.8941230486685032</v>
      </c>
    </row>
    <row r="43" spans="1:14" ht="11.25">
      <c r="A43" s="102" t="s">
        <v>679</v>
      </c>
      <c r="B43" s="103">
        <v>1</v>
      </c>
      <c r="C43" s="103">
        <v>1</v>
      </c>
      <c r="D43" s="103">
        <v>1</v>
      </c>
      <c r="E43" s="103">
        <v>1</v>
      </c>
      <c r="F43" s="103">
        <v>1</v>
      </c>
      <c r="G43" s="103">
        <v>1</v>
      </c>
      <c r="H43" s="103">
        <v>1</v>
      </c>
      <c r="I43" s="103">
        <v>1</v>
      </c>
      <c r="J43" s="103">
        <v>1</v>
      </c>
      <c r="K43" s="104">
        <v>0</v>
      </c>
      <c r="L43" s="104">
        <v>0</v>
      </c>
      <c r="M43" s="104">
        <v>0</v>
      </c>
      <c r="N43" s="103">
        <v>0.927305770104498</v>
      </c>
    </row>
    <row r="44" spans="1:14" ht="11.25">
      <c r="A44" s="102" t="s">
        <v>628</v>
      </c>
      <c r="B44" s="103">
        <v>1</v>
      </c>
      <c r="C44" s="103">
        <v>1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03">
        <v>1</v>
      </c>
      <c r="J44" s="103">
        <v>1</v>
      </c>
      <c r="K44" s="103">
        <v>1</v>
      </c>
      <c r="L44" s="103">
        <v>1</v>
      </c>
      <c r="M44" s="103">
        <v>1</v>
      </c>
      <c r="N44" s="103">
        <v>0.9209281164695178</v>
      </c>
    </row>
    <row r="45" spans="1:14" ht="11.25">
      <c r="A45" s="102" t="s">
        <v>629</v>
      </c>
      <c r="B45" s="103">
        <v>1</v>
      </c>
      <c r="C45" s="103">
        <v>1</v>
      </c>
      <c r="D45" s="103">
        <v>1</v>
      </c>
      <c r="E45" s="103">
        <v>1</v>
      </c>
      <c r="F45" s="103">
        <v>1</v>
      </c>
      <c r="G45" s="103">
        <v>1</v>
      </c>
      <c r="H45" s="103">
        <v>1</v>
      </c>
      <c r="I45" s="103">
        <v>1</v>
      </c>
      <c r="J45" s="103">
        <v>1</v>
      </c>
      <c r="K45" s="103">
        <v>1</v>
      </c>
      <c r="L45" s="103">
        <v>1</v>
      </c>
      <c r="M45" s="103">
        <v>1</v>
      </c>
      <c r="N45" s="103">
        <v>0.8312087912087912</v>
      </c>
    </row>
    <row r="46" spans="1:14" ht="11.25">
      <c r="A46" s="102" t="s">
        <v>680</v>
      </c>
      <c r="B46" s="103">
        <v>1</v>
      </c>
      <c r="C46" s="103">
        <v>1</v>
      </c>
      <c r="D46" s="103">
        <v>1</v>
      </c>
      <c r="E46" s="103">
        <v>1</v>
      </c>
      <c r="F46" s="103">
        <v>1</v>
      </c>
      <c r="G46" s="103">
        <v>1</v>
      </c>
      <c r="H46" s="103">
        <v>1</v>
      </c>
      <c r="I46" s="103">
        <v>1</v>
      </c>
      <c r="J46" s="103">
        <v>1</v>
      </c>
      <c r="K46" s="103">
        <v>1</v>
      </c>
      <c r="L46" s="103">
        <v>1</v>
      </c>
      <c r="M46" s="103">
        <v>1</v>
      </c>
      <c r="N46" s="103">
        <v>0.746705710102489</v>
      </c>
    </row>
    <row r="47" spans="1:14" ht="11.25">
      <c r="A47" s="102" t="s">
        <v>630</v>
      </c>
      <c r="B47" s="103">
        <v>1</v>
      </c>
      <c r="C47" s="103">
        <v>1</v>
      </c>
      <c r="D47" s="103">
        <v>1</v>
      </c>
      <c r="E47" s="103">
        <v>1</v>
      </c>
      <c r="F47" s="103">
        <v>1</v>
      </c>
      <c r="G47" s="103">
        <v>1</v>
      </c>
      <c r="H47" s="103">
        <v>1</v>
      </c>
      <c r="I47" s="103">
        <v>1</v>
      </c>
      <c r="J47" s="103">
        <v>1</v>
      </c>
      <c r="K47" s="160">
        <v>1</v>
      </c>
      <c r="L47" s="160">
        <v>1</v>
      </c>
      <c r="M47" s="160">
        <v>1</v>
      </c>
      <c r="N47" s="103">
        <v>0.8252611585944919</v>
      </c>
    </row>
    <row r="48" spans="1:14" ht="11.25">
      <c r="A48" s="133" t="s">
        <v>320</v>
      </c>
      <c r="B48" s="132">
        <v>0.9737510584250635</v>
      </c>
      <c r="C48" s="132">
        <v>0.9739015244271229</v>
      </c>
      <c r="D48" s="132">
        <v>0.9980557432282924</v>
      </c>
      <c r="E48" s="132">
        <v>0.9736920521497461</v>
      </c>
      <c r="F48" s="132">
        <v>0.9739280772510156</v>
      </c>
      <c r="G48" s="132">
        <v>0.9977843143618323</v>
      </c>
      <c r="H48" s="132">
        <v>0.972320156248617</v>
      </c>
      <c r="I48" s="132">
        <v>0.984528554611783</v>
      </c>
      <c r="J48" s="132">
        <v>0.9731196912791675</v>
      </c>
      <c r="K48" s="132">
        <v>0.9503934243406786</v>
      </c>
      <c r="L48" s="132">
        <v>0.9507179588549243</v>
      </c>
      <c r="M48" s="132">
        <v>0.9473664024168971</v>
      </c>
      <c r="N48" s="132">
        <v>0.7821370302731695</v>
      </c>
    </row>
    <row r="49" spans="1:14" ht="22.5">
      <c r="A49" s="131" t="s">
        <v>321</v>
      </c>
      <c r="B49" s="221">
        <v>0</v>
      </c>
      <c r="C49" s="221"/>
      <c r="D49" s="221"/>
      <c r="E49" s="221">
        <v>0</v>
      </c>
      <c r="F49" s="221"/>
      <c r="G49" s="221"/>
      <c r="H49" s="221">
        <v>0</v>
      </c>
      <c r="I49" s="221"/>
      <c r="J49" s="221"/>
      <c r="K49" s="220">
        <v>3</v>
      </c>
      <c r="L49" s="220"/>
      <c r="M49" s="220"/>
      <c r="N49" s="153">
        <v>0</v>
      </c>
    </row>
    <row r="50" spans="1:8" ht="15">
      <c r="A50" s="179" t="s">
        <v>803</v>
      </c>
      <c r="B50" s="223" t="s">
        <v>804</v>
      </c>
      <c r="C50" s="224"/>
      <c r="D50" s="224"/>
      <c r="E50" s="224"/>
      <c r="F50" s="224"/>
      <c r="G50" s="224"/>
      <c r="H50" s="224"/>
    </row>
  </sheetData>
  <sheetProtection/>
  <mergeCells count="5">
    <mergeCell ref="B50:H50"/>
    <mergeCell ref="H49:J49"/>
    <mergeCell ref="K49:M49"/>
    <mergeCell ref="B49:D49"/>
    <mergeCell ref="E49:G49"/>
  </mergeCells>
  <printOptions/>
  <pageMargins left="0.7" right="0.7" top="0.75" bottom="0.75" header="0.3" footer="0.3"/>
  <pageSetup horizontalDpi="600" verticalDpi="600" orientation="portrait" paperSize="9" r:id="rId1"/>
  <ignoredErrors>
    <ignoredError sqref="A4:N4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3.421875" style="5" customWidth="1"/>
    <col min="2" max="3" width="11.421875" style="5" customWidth="1"/>
    <col min="4" max="4" width="14.140625" style="5" customWidth="1"/>
    <col min="5" max="5" width="14.8515625" style="5" customWidth="1"/>
    <col min="6" max="6" width="11.140625" style="5" customWidth="1"/>
    <col min="7" max="7" width="12.7109375" style="5" customWidth="1"/>
    <col min="8" max="16384" width="11.421875" style="5" customWidth="1"/>
  </cols>
  <sheetData>
    <row r="1" spans="1:6" ht="11.25">
      <c r="A1" s="222" t="s">
        <v>818</v>
      </c>
      <c r="B1" s="222"/>
      <c r="C1" s="222"/>
      <c r="D1" s="222"/>
      <c r="E1" s="222"/>
      <c r="F1" s="222"/>
    </row>
    <row r="3" spans="1:10" ht="33.75">
      <c r="A3" s="100" t="s">
        <v>570</v>
      </c>
      <c r="B3" s="100" t="s">
        <v>285</v>
      </c>
      <c r="C3" s="100" t="s">
        <v>288</v>
      </c>
      <c r="D3" s="101" t="s">
        <v>343</v>
      </c>
      <c r="E3" s="101" t="s">
        <v>344</v>
      </c>
      <c r="F3" s="101" t="s">
        <v>690</v>
      </c>
      <c r="G3" s="101" t="s">
        <v>378</v>
      </c>
      <c r="H3" s="100" t="s">
        <v>353</v>
      </c>
      <c r="I3" s="100" t="s">
        <v>694</v>
      </c>
      <c r="J3" s="100" t="s">
        <v>355</v>
      </c>
    </row>
    <row r="4" spans="1:10" ht="11.25">
      <c r="A4" s="102" t="s">
        <v>667</v>
      </c>
      <c r="B4" s="103">
        <v>0.9939283545840923</v>
      </c>
      <c r="C4" s="103">
        <v>0.9914996964177292</v>
      </c>
      <c r="D4" s="103">
        <v>0.0006071645415907711</v>
      </c>
      <c r="E4" s="103">
        <v>0.459825946164744</v>
      </c>
      <c r="F4" s="103">
        <v>0.911758753288808</v>
      </c>
      <c r="G4" s="103">
        <v>0.3505363286784052</v>
      </c>
      <c r="H4" s="103">
        <v>0.7937664440396681</v>
      </c>
      <c r="I4" s="103">
        <v>0.7049180327868853</v>
      </c>
      <c r="J4" s="103">
        <v>0.6731430884436349</v>
      </c>
    </row>
    <row r="5" spans="1:10" ht="11.25">
      <c r="A5" s="102" t="s">
        <v>132</v>
      </c>
      <c r="B5" s="103">
        <v>0.9836340746957617</v>
      </c>
      <c r="C5" s="103">
        <v>0.9806966009232061</v>
      </c>
      <c r="D5" s="103">
        <v>0.001258917331095258</v>
      </c>
      <c r="E5" s="103">
        <v>0.1380612673101133</v>
      </c>
      <c r="F5" s="103">
        <v>0.887956357532522</v>
      </c>
      <c r="G5" s="103">
        <v>0.3008812421317667</v>
      </c>
      <c r="H5" s="103">
        <v>0.7310113302559799</v>
      </c>
      <c r="I5" s="103">
        <v>0.605119597146454</v>
      </c>
      <c r="J5" s="103">
        <v>0.5577003776751993</v>
      </c>
    </row>
    <row r="6" spans="1:10" ht="11.25">
      <c r="A6" s="102" t="s">
        <v>668</v>
      </c>
      <c r="B6" s="103">
        <v>0.9786700125470514</v>
      </c>
      <c r="C6" s="103">
        <v>0.9761606022584692</v>
      </c>
      <c r="D6" s="103">
        <v>0</v>
      </c>
      <c r="E6" s="103">
        <v>0.43914680050188204</v>
      </c>
      <c r="F6" s="103">
        <v>0.9146800501882058</v>
      </c>
      <c r="G6" s="103">
        <v>0.6637390213299874</v>
      </c>
      <c r="H6" s="103">
        <v>0.8444165621079046</v>
      </c>
      <c r="I6" s="103">
        <v>0.7214554579673776</v>
      </c>
      <c r="J6" s="103">
        <v>0.7202007528230866</v>
      </c>
    </row>
    <row r="7" spans="1:10" ht="11.25">
      <c r="A7" s="102" t="s">
        <v>669</v>
      </c>
      <c r="B7" s="103">
        <v>0.9810326659641728</v>
      </c>
      <c r="C7" s="103">
        <v>0.9791008078679312</v>
      </c>
      <c r="D7" s="103">
        <v>0.8811029153494907</v>
      </c>
      <c r="E7" s="103">
        <v>0.28222690551457674</v>
      </c>
      <c r="F7" s="103">
        <v>0.8774148226203021</v>
      </c>
      <c r="G7" s="103">
        <v>0.5180892167193537</v>
      </c>
      <c r="H7" s="103">
        <v>0.6958201615735863</v>
      </c>
      <c r="I7" s="103">
        <v>0.6459430979978925</v>
      </c>
      <c r="J7" s="103">
        <v>0.5943097997892518</v>
      </c>
    </row>
    <row r="8" spans="1:10" ht="11.25">
      <c r="A8" s="102" t="s">
        <v>670</v>
      </c>
      <c r="B8" s="103">
        <v>0.9717691342534505</v>
      </c>
      <c r="C8" s="103">
        <v>0.9692597239648683</v>
      </c>
      <c r="D8" s="104">
        <v>0</v>
      </c>
      <c r="E8" s="104">
        <v>0</v>
      </c>
      <c r="F8" s="103">
        <v>0.918444165621079</v>
      </c>
      <c r="G8" s="103">
        <v>0.4504391468005019</v>
      </c>
      <c r="H8" s="103">
        <v>0.8764115432873275</v>
      </c>
      <c r="I8" s="103">
        <v>0.8331242158092849</v>
      </c>
      <c r="J8" s="103">
        <v>0.7409033877038896</v>
      </c>
    </row>
    <row r="9" spans="1:10" ht="11.25">
      <c r="A9" s="102" t="s">
        <v>130</v>
      </c>
      <c r="B9" s="103">
        <v>0.9868421052631579</v>
      </c>
      <c r="C9" s="103">
        <v>0.9846491228070176</v>
      </c>
      <c r="D9" s="103">
        <v>1</v>
      </c>
      <c r="E9" s="103">
        <v>0.06140350877192982</v>
      </c>
      <c r="F9" s="103">
        <v>0.9331140350877193</v>
      </c>
      <c r="G9" s="103">
        <v>0.44243421052631576</v>
      </c>
      <c r="H9" s="103">
        <v>0.7702850877192983</v>
      </c>
      <c r="I9" s="103">
        <v>0.6524122807017544</v>
      </c>
      <c r="J9" s="103">
        <v>0.6080043859649122</v>
      </c>
    </row>
    <row r="10" spans="1:10" ht="11.25">
      <c r="A10" s="102" t="s">
        <v>131</v>
      </c>
      <c r="B10" s="103">
        <v>0.9850746268656716</v>
      </c>
      <c r="C10" s="103">
        <v>0.9771144278606965</v>
      </c>
      <c r="D10" s="103">
        <v>1</v>
      </c>
      <c r="E10" s="103">
        <v>0.05572139303482587</v>
      </c>
      <c r="F10" s="103">
        <v>0.5691542288557214</v>
      </c>
      <c r="G10" s="103">
        <v>0.4417910447761194</v>
      </c>
      <c r="H10" s="103">
        <v>0.7144278606965174</v>
      </c>
      <c r="I10" s="103">
        <v>0.6407960199004975</v>
      </c>
      <c r="J10" s="103">
        <v>0.1373134328358209</v>
      </c>
    </row>
    <row r="11" spans="1:10" ht="11.25">
      <c r="A11" s="102" t="s">
        <v>571</v>
      </c>
      <c r="B11" s="103">
        <v>0.983404255319149</v>
      </c>
      <c r="C11" s="103">
        <v>0.9804255319148936</v>
      </c>
      <c r="D11" s="103">
        <v>0.9995744680851064</v>
      </c>
      <c r="E11" s="103">
        <v>0.2723404255319149</v>
      </c>
      <c r="F11" s="103">
        <v>0.8408510638297872</v>
      </c>
      <c r="G11" s="103">
        <v>0.4327659574468085</v>
      </c>
      <c r="H11" s="103">
        <v>0.6234042553191489</v>
      </c>
      <c r="I11" s="103">
        <v>0.5476595744680851</v>
      </c>
      <c r="J11" s="103">
        <v>0.5646808510638298</v>
      </c>
    </row>
    <row r="12" spans="1:10" ht="11.25">
      <c r="A12" s="102" t="s">
        <v>572</v>
      </c>
      <c r="B12" s="103">
        <v>0.9683035714285714</v>
      </c>
      <c r="C12" s="103">
        <v>0.9665178571428571</v>
      </c>
      <c r="D12" s="103">
        <v>0.0004464285714285714</v>
      </c>
      <c r="E12" s="103">
        <v>0.20892857142857144</v>
      </c>
      <c r="F12" s="103">
        <v>0.815625</v>
      </c>
      <c r="G12" s="103">
        <v>0.3986607142857143</v>
      </c>
      <c r="H12" s="103">
        <v>0.753125</v>
      </c>
      <c r="I12" s="103">
        <v>0.6732142857142858</v>
      </c>
      <c r="J12" s="103">
        <v>0.5901785714285714</v>
      </c>
    </row>
    <row r="13" spans="1:10" ht="11.25">
      <c r="A13" s="102" t="s">
        <v>671</v>
      </c>
      <c r="B13" s="103">
        <v>0.9702105803800719</v>
      </c>
      <c r="C13" s="103">
        <v>0.9635336414997432</v>
      </c>
      <c r="D13" s="103">
        <v>0.8787878787878788</v>
      </c>
      <c r="E13" s="103">
        <v>0.9121725731895224</v>
      </c>
      <c r="F13" s="103">
        <v>0.8109912686183872</v>
      </c>
      <c r="G13" s="103">
        <v>0.8217770929635336</v>
      </c>
      <c r="H13" s="103">
        <v>0.635336414997432</v>
      </c>
      <c r="I13" s="103">
        <v>0.593733949666153</v>
      </c>
      <c r="J13" s="103">
        <v>0.48947098099640474</v>
      </c>
    </row>
    <row r="14" spans="1:10" ht="11.25">
      <c r="A14" s="102" t="s">
        <v>573</v>
      </c>
      <c r="B14" s="103">
        <v>0.9468879668049792</v>
      </c>
      <c r="C14" s="103">
        <v>0.9402489626556016</v>
      </c>
      <c r="D14" s="103">
        <v>0</v>
      </c>
      <c r="E14" s="103">
        <v>0.23817427385892115</v>
      </c>
      <c r="F14" s="103">
        <v>0.8240663900414937</v>
      </c>
      <c r="G14" s="103">
        <v>0.395850622406639</v>
      </c>
      <c r="H14" s="103">
        <v>0.6846473029045643</v>
      </c>
      <c r="I14" s="103">
        <v>0.5717842323651452</v>
      </c>
      <c r="J14" s="103">
        <v>0.4921161825726141</v>
      </c>
    </row>
    <row r="15" spans="1:10" ht="11.25">
      <c r="A15" s="102" t="s">
        <v>574</v>
      </c>
      <c r="B15" s="103">
        <v>0.9816176470588235</v>
      </c>
      <c r="C15" s="103">
        <v>0.9806985294117647</v>
      </c>
      <c r="D15" s="103">
        <v>1</v>
      </c>
      <c r="E15" s="103">
        <v>0.4172794117647059</v>
      </c>
      <c r="F15" s="103">
        <v>0</v>
      </c>
      <c r="G15" s="103">
        <v>0.39338235294117646</v>
      </c>
      <c r="H15" s="103">
        <v>0.8088235294117647</v>
      </c>
      <c r="I15" s="103">
        <v>0.6829044117647058</v>
      </c>
      <c r="J15" s="103">
        <v>0.5514705882352942</v>
      </c>
    </row>
    <row r="16" spans="1:10" ht="11.25">
      <c r="A16" s="102" t="s">
        <v>575</v>
      </c>
      <c r="B16" s="103">
        <v>0.9920880632954936</v>
      </c>
      <c r="C16" s="103">
        <v>0.9914000687994496</v>
      </c>
      <c r="D16" s="103">
        <v>0.044031647746818024</v>
      </c>
      <c r="E16" s="103">
        <v>0.8231854145166839</v>
      </c>
      <c r="F16" s="103">
        <v>0.9852081183350533</v>
      </c>
      <c r="G16" s="103">
        <v>0.5087719298245614</v>
      </c>
      <c r="H16" s="103">
        <v>0.8011695906432749</v>
      </c>
      <c r="I16" s="103">
        <v>0.7454420364637083</v>
      </c>
      <c r="J16" s="103">
        <v>0.9504643962848297</v>
      </c>
    </row>
    <row r="17" spans="1:10" ht="11.25">
      <c r="A17" s="102" t="s">
        <v>636</v>
      </c>
      <c r="B17" s="103">
        <v>0.9029126213592233</v>
      </c>
      <c r="C17" s="103">
        <v>0.895361380798274</v>
      </c>
      <c r="D17" s="103">
        <v>1</v>
      </c>
      <c r="E17" s="103">
        <v>0.29072276159654803</v>
      </c>
      <c r="F17" s="103">
        <v>1</v>
      </c>
      <c r="G17" s="103">
        <v>0.3851132686084142</v>
      </c>
      <c r="H17" s="103">
        <v>0.6709816612729234</v>
      </c>
      <c r="I17" s="103">
        <v>0.5614886731391586</v>
      </c>
      <c r="J17" s="103">
        <v>0.5765911542610572</v>
      </c>
    </row>
    <row r="18" spans="1:10" ht="11.25">
      <c r="A18" s="102" t="s">
        <v>637</v>
      </c>
      <c r="B18" s="103">
        <v>0.9914772727272727</v>
      </c>
      <c r="C18" s="103">
        <v>0.9900568181818182</v>
      </c>
      <c r="D18" s="103">
        <v>0.0023674242424242425</v>
      </c>
      <c r="E18" s="103">
        <v>0.6576704545454546</v>
      </c>
      <c r="F18" s="103">
        <v>0.9663825757575758</v>
      </c>
      <c r="G18" s="103">
        <v>0.43986742424242425</v>
      </c>
      <c r="H18" s="103">
        <v>0.9289772727272727</v>
      </c>
      <c r="I18" s="103">
        <v>0.8759469696969697</v>
      </c>
      <c r="J18" s="103">
        <v>0.8404356060606061</v>
      </c>
    </row>
    <row r="19" spans="1:10" ht="11.25">
      <c r="A19" s="102" t="s">
        <v>576</v>
      </c>
      <c r="B19" s="103">
        <v>0.98274622573688</v>
      </c>
      <c r="C19" s="103">
        <v>0.98274622573688</v>
      </c>
      <c r="D19" s="103">
        <v>1</v>
      </c>
      <c r="E19" s="103">
        <v>0.21063982746225737</v>
      </c>
      <c r="F19" s="103">
        <v>1</v>
      </c>
      <c r="G19" s="103">
        <v>0.38749101365923794</v>
      </c>
      <c r="H19" s="103">
        <v>0.7641984184040259</v>
      </c>
      <c r="I19" s="103">
        <v>0.5240833932422717</v>
      </c>
      <c r="J19" s="103">
        <v>0.6326383896477354</v>
      </c>
    </row>
    <row r="20" spans="1:10" ht="11.25">
      <c r="A20" s="102" t="s">
        <v>577</v>
      </c>
      <c r="B20" s="103">
        <v>0.984304932735426</v>
      </c>
      <c r="C20" s="103">
        <v>0.9822869955156951</v>
      </c>
      <c r="D20" s="103">
        <v>0</v>
      </c>
      <c r="E20" s="103">
        <v>0.23721973094170404</v>
      </c>
      <c r="F20" s="103">
        <v>0.8831838565022422</v>
      </c>
      <c r="G20" s="103">
        <v>0.5302690582959642</v>
      </c>
      <c r="H20" s="103">
        <v>0.786322869955157</v>
      </c>
      <c r="I20" s="103">
        <v>0.6825112107623318</v>
      </c>
      <c r="J20" s="103">
        <v>0.7121076233183856</v>
      </c>
    </row>
    <row r="21" spans="1:10" ht="11.25">
      <c r="A21" s="102" t="s">
        <v>578</v>
      </c>
      <c r="B21" s="103">
        <v>0.9952917093142273</v>
      </c>
      <c r="C21" s="103">
        <v>0.990992835209826</v>
      </c>
      <c r="D21" s="103">
        <v>1</v>
      </c>
      <c r="E21" s="103">
        <v>0.3977482088024565</v>
      </c>
      <c r="F21" s="103">
        <v>0.9420675537359263</v>
      </c>
      <c r="G21" s="103">
        <v>0.4917093142272262</v>
      </c>
      <c r="H21" s="103">
        <v>0.8650972364380758</v>
      </c>
      <c r="I21" s="103">
        <v>0.8085977482088025</v>
      </c>
      <c r="J21" s="103">
        <v>0.7146366427840327</v>
      </c>
    </row>
    <row r="22" spans="1:10" ht="11.25">
      <c r="A22" s="102" t="s">
        <v>672</v>
      </c>
      <c r="B22" s="103">
        <v>0.9906103286384976</v>
      </c>
      <c r="C22" s="103">
        <v>0.9874804381846636</v>
      </c>
      <c r="D22" s="103">
        <v>0.9530516431924883</v>
      </c>
      <c r="E22" s="103">
        <v>0.9076682316118936</v>
      </c>
      <c r="F22" s="103">
        <v>0.863849765258216</v>
      </c>
      <c r="G22" s="103">
        <v>0.8309859154929577</v>
      </c>
      <c r="H22" s="103">
        <v>0.8169014084507042</v>
      </c>
      <c r="I22" s="103">
        <v>0.6431924882629108</v>
      </c>
      <c r="J22" s="103">
        <v>0.6917057902973396</v>
      </c>
    </row>
    <row r="23" spans="1:10" ht="11.25">
      <c r="A23" s="102" t="s">
        <v>579</v>
      </c>
      <c r="B23" s="103">
        <v>0.9904988123515439</v>
      </c>
      <c r="C23" s="103">
        <v>0.9809976247030879</v>
      </c>
      <c r="D23" s="103">
        <v>0.8859857482185273</v>
      </c>
      <c r="E23" s="103">
        <v>0.4014251781472684</v>
      </c>
      <c r="F23" s="103">
        <v>0</v>
      </c>
      <c r="G23" s="103">
        <v>0.45605700712589076</v>
      </c>
      <c r="H23" s="103">
        <v>0.6437054631828979</v>
      </c>
      <c r="I23" s="103">
        <v>0.5486935866983373</v>
      </c>
      <c r="J23" s="103">
        <v>0.6460807600950119</v>
      </c>
    </row>
    <row r="24" spans="1:10" ht="11.25">
      <c r="A24" s="102" t="s">
        <v>580</v>
      </c>
      <c r="B24" s="103">
        <v>0.9911820281335293</v>
      </c>
      <c r="C24" s="103">
        <v>0.9874028973336133</v>
      </c>
      <c r="D24" s="103">
        <v>0.001679613688851564</v>
      </c>
      <c r="E24" s="103">
        <v>0.03758135628805375</v>
      </c>
      <c r="F24" s="103">
        <v>0.930715935334873</v>
      </c>
      <c r="G24" s="103">
        <v>0.5737980264539156</v>
      </c>
      <c r="H24" s="103">
        <v>0.8748687801805585</v>
      </c>
      <c r="I24" s="103">
        <v>0.7797606550493387</v>
      </c>
      <c r="J24" s="103">
        <v>0.6634474070963678</v>
      </c>
    </row>
    <row r="25" spans="1:10" ht="11.25">
      <c r="A25" s="102" t="s">
        <v>581</v>
      </c>
      <c r="B25" s="103">
        <v>0.9865771812080537</v>
      </c>
      <c r="C25" s="103">
        <v>0.9821029082774049</v>
      </c>
      <c r="D25" s="103">
        <v>1</v>
      </c>
      <c r="E25" s="103">
        <v>0.2953020134228188</v>
      </c>
      <c r="F25" s="103">
        <v>0.6137211036539896</v>
      </c>
      <c r="G25" s="103">
        <v>0.5130499627143923</v>
      </c>
      <c r="H25" s="103">
        <v>0.7129008202833707</v>
      </c>
      <c r="I25" s="103">
        <v>0.6204325130499627</v>
      </c>
      <c r="J25" s="103">
        <v>0.5495898583146905</v>
      </c>
    </row>
    <row r="26" spans="1:10" ht="11.25">
      <c r="A26" s="102" t="s">
        <v>582</v>
      </c>
      <c r="B26" s="103">
        <v>0.9764499121265378</v>
      </c>
      <c r="C26" s="103">
        <v>0.9729349736379613</v>
      </c>
      <c r="D26" s="103">
        <v>0.9994727592267135</v>
      </c>
      <c r="E26" s="103">
        <v>0.2588752196836555</v>
      </c>
      <c r="F26" s="103">
        <v>0</v>
      </c>
      <c r="G26" s="103">
        <v>0.4210896309314587</v>
      </c>
      <c r="H26" s="103">
        <v>0.7817223198594024</v>
      </c>
      <c r="I26" s="103">
        <v>0.6917398945518454</v>
      </c>
      <c r="J26" s="103">
        <v>0.6175746924428822</v>
      </c>
    </row>
    <row r="27" spans="1:10" ht="11.25">
      <c r="A27" s="102" t="s">
        <v>583</v>
      </c>
      <c r="B27" s="103">
        <v>0.9494833524684271</v>
      </c>
      <c r="C27" s="103">
        <v>0.9448909299655568</v>
      </c>
      <c r="D27" s="103">
        <v>0.002296211251435132</v>
      </c>
      <c r="E27" s="103">
        <v>0.24913892078071181</v>
      </c>
      <c r="F27" s="103">
        <v>0</v>
      </c>
      <c r="G27" s="103">
        <v>0.46153846153846156</v>
      </c>
      <c r="H27" s="103">
        <v>0.711825487944891</v>
      </c>
      <c r="I27" s="103">
        <v>0.6326061997703789</v>
      </c>
      <c r="J27" s="103">
        <v>0.6326061997703789</v>
      </c>
    </row>
    <row r="28" spans="1:10" ht="11.25">
      <c r="A28" s="102" t="s">
        <v>638</v>
      </c>
      <c r="B28" s="103">
        <v>0.9973368841544608</v>
      </c>
      <c r="C28" s="103">
        <v>0.9966711051930759</v>
      </c>
      <c r="D28" s="103">
        <v>1</v>
      </c>
      <c r="E28" s="103">
        <v>0.1281624500665779</v>
      </c>
      <c r="F28" s="103">
        <v>0.9106191744340879</v>
      </c>
      <c r="G28" s="103">
        <v>0.4702063914780293</v>
      </c>
      <c r="H28" s="103">
        <v>0.78245672436751</v>
      </c>
      <c r="I28" s="103">
        <v>0.7253661784287616</v>
      </c>
      <c r="J28" s="103">
        <v>0.6607856191744341</v>
      </c>
    </row>
    <row r="29" spans="1:10" ht="11.25">
      <c r="A29" s="102" t="s">
        <v>121</v>
      </c>
      <c r="B29" s="103">
        <v>0.9799235181644359</v>
      </c>
      <c r="C29" s="103">
        <v>0.9760994263862333</v>
      </c>
      <c r="D29" s="103">
        <v>0.08891013384321224</v>
      </c>
      <c r="E29" s="103">
        <v>0.29923518164435947</v>
      </c>
      <c r="F29" s="103">
        <v>0.7810707456978967</v>
      </c>
      <c r="G29" s="103">
        <v>0.39101338432122373</v>
      </c>
      <c r="H29" s="103">
        <v>0.6615678776290631</v>
      </c>
      <c r="I29" s="103">
        <v>0.44072657743785854</v>
      </c>
      <c r="J29" s="103">
        <v>0.5975143403441683</v>
      </c>
    </row>
    <row r="30" spans="1:10" ht="11.25">
      <c r="A30" s="102" t="s">
        <v>123</v>
      </c>
      <c r="B30" s="103">
        <v>1</v>
      </c>
      <c r="C30" s="103">
        <v>0.9979296066252588</v>
      </c>
      <c r="D30" s="103">
        <v>0.002070393374741201</v>
      </c>
      <c r="E30" s="103">
        <v>0.2360248447204969</v>
      </c>
      <c r="F30" s="103">
        <v>0.9979296066252588</v>
      </c>
      <c r="G30" s="103">
        <v>0.44306418219461696</v>
      </c>
      <c r="H30" s="103">
        <v>0.8436853002070394</v>
      </c>
      <c r="I30" s="103">
        <v>0.8012422360248447</v>
      </c>
      <c r="J30" s="103">
        <v>0.7349896480331263</v>
      </c>
    </row>
    <row r="31" spans="1:10" ht="11.25">
      <c r="A31" s="102" t="s">
        <v>673</v>
      </c>
      <c r="B31" s="103">
        <v>0.9875073362957995</v>
      </c>
      <c r="C31" s="103">
        <v>0.9827282636035884</v>
      </c>
      <c r="D31" s="103">
        <v>1</v>
      </c>
      <c r="E31" s="103">
        <v>0.095581453844219</v>
      </c>
      <c r="F31" s="103">
        <v>0.8444705290517314</v>
      </c>
      <c r="G31" s="103">
        <v>0.4622285570554205</v>
      </c>
      <c r="H31" s="103">
        <v>0.8267795757524944</v>
      </c>
      <c r="I31" s="103">
        <v>0.7527458707135072</v>
      </c>
      <c r="J31" s="103">
        <v>0.6165003772952126</v>
      </c>
    </row>
    <row r="32" spans="1:10" ht="11.25">
      <c r="A32" s="102" t="s">
        <v>584</v>
      </c>
      <c r="B32" s="103">
        <v>0.9556650246305419</v>
      </c>
      <c r="C32" s="103">
        <v>0.9517241379310345</v>
      </c>
      <c r="D32" s="103">
        <v>1</v>
      </c>
      <c r="E32" s="103">
        <v>0.04532019704433497</v>
      </c>
      <c r="F32" s="103">
        <v>0.7940886699507389</v>
      </c>
      <c r="G32" s="103">
        <v>0.3812807881773399</v>
      </c>
      <c r="H32" s="103">
        <v>0.7310344827586207</v>
      </c>
      <c r="I32" s="103">
        <v>0.6926108374384237</v>
      </c>
      <c r="J32" s="103">
        <v>0.4729064039408867</v>
      </c>
    </row>
    <row r="33" spans="1:10" ht="11.25">
      <c r="A33" s="102" t="s">
        <v>585</v>
      </c>
      <c r="B33" s="103">
        <v>0.9778964128500515</v>
      </c>
      <c r="C33" s="103">
        <v>0.974618338484593</v>
      </c>
      <c r="D33" s="103">
        <v>0</v>
      </c>
      <c r="E33" s="103">
        <v>0.20455184040460803</v>
      </c>
      <c r="F33" s="103">
        <v>0.7602322749836097</v>
      </c>
      <c r="G33" s="103">
        <v>0.7593893415753489</v>
      </c>
      <c r="H33" s="104">
        <v>0</v>
      </c>
      <c r="I33" s="104">
        <v>0</v>
      </c>
      <c r="J33" s="104">
        <v>0</v>
      </c>
    </row>
    <row r="34" spans="1:10" ht="11.25">
      <c r="A34" s="102" t="s">
        <v>586</v>
      </c>
      <c r="B34" s="103">
        <v>0.9910929671553164</v>
      </c>
      <c r="C34" s="103">
        <v>0.9888662089441455</v>
      </c>
      <c r="D34" s="103">
        <v>1</v>
      </c>
      <c r="E34" s="103">
        <v>0.15642976433475597</v>
      </c>
      <c r="F34" s="103">
        <v>0.943959918352199</v>
      </c>
      <c r="G34" s="103">
        <v>0.5264427537576545</v>
      </c>
      <c r="H34" s="103">
        <v>0.6838003340137316</v>
      </c>
      <c r="I34" s="103">
        <v>0.5822972722211913</v>
      </c>
      <c r="J34" s="103">
        <v>0.5351642234180739</v>
      </c>
    </row>
    <row r="35" spans="1:10" ht="11.25">
      <c r="A35" s="102" t="s">
        <v>587</v>
      </c>
      <c r="B35" s="103">
        <v>0.991919403924861</v>
      </c>
      <c r="C35" s="103">
        <v>0.9884562913212299</v>
      </c>
      <c r="D35" s="103">
        <v>1</v>
      </c>
      <c r="E35" s="103">
        <v>0.374960646447686</v>
      </c>
      <c r="F35" s="103">
        <v>0.9059712456711092</v>
      </c>
      <c r="G35" s="103">
        <v>0.4926015321649701</v>
      </c>
      <c r="H35" s="103">
        <v>0.8351348515059293</v>
      </c>
      <c r="I35" s="103">
        <v>0.7654528282086263</v>
      </c>
      <c r="J35" s="103">
        <v>0.6663868191835449</v>
      </c>
    </row>
    <row r="36" spans="1:10" ht="11.25">
      <c r="A36" s="102" t="s">
        <v>588</v>
      </c>
      <c r="B36" s="103">
        <v>0.9880877742946709</v>
      </c>
      <c r="C36" s="103">
        <v>0.9843260188087775</v>
      </c>
      <c r="D36" s="103">
        <v>0.16426332288401255</v>
      </c>
      <c r="E36" s="103">
        <v>1</v>
      </c>
      <c r="F36" s="103">
        <v>0.9322884012539185</v>
      </c>
      <c r="G36" s="103">
        <v>0.3968652037617555</v>
      </c>
      <c r="H36" s="103">
        <v>0.7623824451410658</v>
      </c>
      <c r="I36" s="103">
        <v>0.6833855799373041</v>
      </c>
      <c r="J36" s="103">
        <v>0.7849529780564264</v>
      </c>
    </row>
    <row r="37" spans="1:10" ht="11.25">
      <c r="A37" s="102" t="s">
        <v>589</v>
      </c>
      <c r="B37" s="103">
        <v>0.9945615227736234</v>
      </c>
      <c r="C37" s="103">
        <v>0.9909358712893723</v>
      </c>
      <c r="D37" s="103">
        <v>0.9401767505098573</v>
      </c>
      <c r="E37" s="103">
        <v>0.02583276682528892</v>
      </c>
      <c r="F37" s="103">
        <v>0</v>
      </c>
      <c r="G37" s="103">
        <v>0.43190573306140945</v>
      </c>
      <c r="H37" s="103">
        <v>0.6689326988443236</v>
      </c>
      <c r="I37" s="103">
        <v>0.6276909132109676</v>
      </c>
      <c r="J37" s="103">
        <v>0.7065488329934285</v>
      </c>
    </row>
    <row r="38" spans="1:10" ht="11.25">
      <c r="A38" s="102" t="s">
        <v>590</v>
      </c>
      <c r="B38" s="103">
        <v>0.9864232209737828</v>
      </c>
      <c r="C38" s="103">
        <v>0.9817415730337079</v>
      </c>
      <c r="D38" s="103">
        <v>1</v>
      </c>
      <c r="E38" s="103">
        <v>0.3052434456928839</v>
      </c>
      <c r="F38" s="103">
        <v>1</v>
      </c>
      <c r="G38" s="103">
        <v>0.575374531835206</v>
      </c>
      <c r="H38" s="103">
        <v>0.7710674157303371</v>
      </c>
      <c r="I38" s="103">
        <v>0.6750936329588015</v>
      </c>
      <c r="J38" s="103">
        <v>0.6956928838951311</v>
      </c>
    </row>
    <row r="39" spans="1:10" ht="11.25">
      <c r="A39" s="102" t="s">
        <v>591</v>
      </c>
      <c r="B39" s="103">
        <v>0.9851201831362075</v>
      </c>
      <c r="C39" s="103">
        <v>0.9805417779473483</v>
      </c>
      <c r="D39" s="103">
        <v>0.0015261350629530714</v>
      </c>
      <c r="E39" s="103">
        <v>0.31476535673407097</v>
      </c>
      <c r="F39" s="103">
        <v>0.9183517741320106</v>
      </c>
      <c r="G39" s="103">
        <v>0.4200686760778329</v>
      </c>
      <c r="H39" s="103">
        <v>0.7657382678367035</v>
      </c>
      <c r="I39" s="103">
        <v>0.613887829072873</v>
      </c>
      <c r="J39" s="103">
        <v>0.677985501716902</v>
      </c>
    </row>
    <row r="40" spans="1:10" ht="11.25">
      <c r="A40" s="102" t="s">
        <v>592</v>
      </c>
      <c r="B40" s="103">
        <v>0.9877868245743894</v>
      </c>
      <c r="C40" s="103">
        <v>0.9833456698741673</v>
      </c>
      <c r="D40" s="103">
        <v>0.0022205773501110288</v>
      </c>
      <c r="E40" s="103">
        <v>0.07105847520355292</v>
      </c>
      <c r="F40" s="103">
        <v>0.9233900814211695</v>
      </c>
      <c r="G40" s="103">
        <v>0.45965951147298295</v>
      </c>
      <c r="H40" s="103">
        <v>0.7908956328645448</v>
      </c>
      <c r="I40" s="103">
        <v>0.7261287934863064</v>
      </c>
      <c r="J40" s="103">
        <v>0.6247224278312361</v>
      </c>
    </row>
    <row r="41" spans="1:10" ht="11.25">
      <c r="A41" s="102" t="s">
        <v>593</v>
      </c>
      <c r="B41" s="103">
        <v>0.9913896676011213</v>
      </c>
      <c r="C41" s="103">
        <v>0.9883860632759311</v>
      </c>
      <c r="D41" s="103">
        <v>0.0008009611533840609</v>
      </c>
      <c r="E41" s="103">
        <v>0.4579495394473368</v>
      </c>
      <c r="F41" s="103">
        <v>0.9249098918702443</v>
      </c>
      <c r="G41" s="103">
        <v>0.5076091309571485</v>
      </c>
      <c r="H41" s="103">
        <v>0.7358830596716059</v>
      </c>
      <c r="I41" s="103">
        <v>0.6818181818181818</v>
      </c>
      <c r="J41" s="103">
        <v>0.7062474969963957</v>
      </c>
    </row>
    <row r="42" spans="1:10" ht="11.25">
      <c r="A42" s="102" t="s">
        <v>594</v>
      </c>
      <c r="B42" s="103">
        <v>0.9917066783064165</v>
      </c>
      <c r="C42" s="103">
        <v>0.9903972064600611</v>
      </c>
      <c r="D42" s="103">
        <v>0.7983413356612833</v>
      </c>
      <c r="E42" s="103">
        <v>0.38280226975120035</v>
      </c>
      <c r="F42" s="103">
        <v>0.7634220864251419</v>
      </c>
      <c r="G42" s="103">
        <v>0.4552597119161938</v>
      </c>
      <c r="H42" s="103">
        <v>0.8053251855085116</v>
      </c>
      <c r="I42" s="103">
        <v>0.667394151025753</v>
      </c>
      <c r="J42" s="103">
        <v>0.6189436927106067</v>
      </c>
    </row>
    <row r="43" spans="1:10" ht="11.25">
      <c r="A43" s="102" t="s">
        <v>595</v>
      </c>
      <c r="B43" s="103">
        <v>0.9830687830687831</v>
      </c>
      <c r="C43" s="103">
        <v>0.9827160493827161</v>
      </c>
      <c r="D43" s="103">
        <v>0.0005291005291005291</v>
      </c>
      <c r="E43" s="103">
        <v>0.18677248677248678</v>
      </c>
      <c r="F43" s="103">
        <v>0.9298059964726632</v>
      </c>
      <c r="G43" s="103">
        <v>0.5483245149911816</v>
      </c>
      <c r="H43" s="103">
        <v>0.7509700176366843</v>
      </c>
      <c r="I43" s="103">
        <v>0.626984126984127</v>
      </c>
      <c r="J43" s="103">
        <v>0.6596119929453262</v>
      </c>
    </row>
    <row r="44" spans="1:10" ht="11.25">
      <c r="A44" s="102" t="s">
        <v>596</v>
      </c>
      <c r="B44" s="103">
        <v>0.9767441860465116</v>
      </c>
      <c r="C44" s="103">
        <v>0.9740082079343365</v>
      </c>
      <c r="D44" s="103">
        <v>0</v>
      </c>
      <c r="E44" s="103">
        <v>0.13953488372093023</v>
      </c>
      <c r="F44" s="103">
        <v>0</v>
      </c>
      <c r="G44" s="103">
        <v>0.4911080711354309</v>
      </c>
      <c r="H44" s="103">
        <v>0.7318741450068399</v>
      </c>
      <c r="I44" s="103">
        <v>0.6142270861833106</v>
      </c>
      <c r="J44" s="103">
        <v>0.5554035567715458</v>
      </c>
    </row>
    <row r="45" spans="1:10" ht="11.25">
      <c r="A45" s="102" t="s">
        <v>597</v>
      </c>
      <c r="B45" s="103">
        <v>0.9797787104158718</v>
      </c>
      <c r="C45" s="103">
        <v>0.9755818389927509</v>
      </c>
      <c r="D45" s="103">
        <v>0.004196871423120946</v>
      </c>
      <c r="E45" s="103">
        <v>0.2594429607020221</v>
      </c>
      <c r="F45" s="103">
        <v>0.6982067913010301</v>
      </c>
      <c r="G45" s="103">
        <v>0.4895078214421976</v>
      </c>
      <c r="H45" s="103">
        <v>0.7184280808851583</v>
      </c>
      <c r="I45" s="103">
        <v>0.6207554368561617</v>
      </c>
      <c r="J45" s="103">
        <v>0.6001526135062953</v>
      </c>
    </row>
    <row r="46" spans="1:10" ht="11.25">
      <c r="A46" s="102" t="s">
        <v>674</v>
      </c>
      <c r="B46" s="154">
        <v>0.9703189137985475</v>
      </c>
      <c r="C46" s="154">
        <v>0.9681086201452479</v>
      </c>
      <c r="D46" s="154">
        <v>0.00015787811809283233</v>
      </c>
      <c r="E46" s="154">
        <v>0.030628354910009474</v>
      </c>
      <c r="F46" s="154">
        <v>0.8680138932743922</v>
      </c>
      <c r="G46" s="154">
        <v>0.39469529523208086</v>
      </c>
      <c r="H46" s="154">
        <v>0.810704136406694</v>
      </c>
      <c r="I46" s="154">
        <v>0.7677612882854437</v>
      </c>
      <c r="J46" s="154">
        <v>0.6106725607830754</v>
      </c>
    </row>
    <row r="47" spans="1:10" ht="11.25">
      <c r="A47" s="171" t="s">
        <v>320</v>
      </c>
      <c r="B47" s="132">
        <v>0.9849209463426435</v>
      </c>
      <c r="C47" s="132">
        <v>0.9817110049653781</v>
      </c>
      <c r="D47" s="132">
        <v>0.4124833676061449</v>
      </c>
      <c r="E47" s="132">
        <v>0.26899780791687194</v>
      </c>
      <c r="F47" s="132">
        <v>0.7384192808905227</v>
      </c>
      <c r="G47" s="132">
        <v>0.4992048904400983</v>
      </c>
      <c r="H47" s="132">
        <v>0.6668063148515845</v>
      </c>
      <c r="I47" s="132">
        <v>0.5950192803004599</v>
      </c>
      <c r="J47" s="132">
        <v>0.5728948773702083</v>
      </c>
    </row>
    <row r="48" spans="1:10" ht="22.5">
      <c r="A48" s="158" t="s">
        <v>321</v>
      </c>
      <c r="B48" s="170">
        <v>0</v>
      </c>
      <c r="C48" s="170">
        <v>0</v>
      </c>
      <c r="D48" s="228">
        <v>3</v>
      </c>
      <c r="E48" s="228"/>
      <c r="F48" s="228">
        <v>1</v>
      </c>
      <c r="G48" s="228"/>
      <c r="H48" s="170">
        <v>4</v>
      </c>
      <c r="I48" s="170">
        <v>4</v>
      </c>
      <c r="J48" s="170">
        <v>4</v>
      </c>
    </row>
  </sheetData>
  <sheetProtection/>
  <mergeCells count="3">
    <mergeCell ref="D48:E48"/>
    <mergeCell ref="A1:F1"/>
    <mergeCell ref="F48:G48"/>
  </mergeCells>
  <printOptions/>
  <pageMargins left="0.7" right="0.7" top="0.75" bottom="0.75" header="0.3" footer="0.3"/>
  <pageSetup orientation="portrait" paperSize="9"/>
  <ignoredErrors>
    <ignoredError sqref="A4:A4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2.140625" style="5" customWidth="1"/>
    <col min="2" max="3" width="11.421875" style="5" customWidth="1"/>
    <col min="4" max="4" width="14.140625" style="5" customWidth="1"/>
    <col min="5" max="5" width="12.57421875" style="5" customWidth="1"/>
    <col min="6" max="6" width="16.8515625" style="5" customWidth="1"/>
    <col min="7" max="16384" width="11.421875" style="5" customWidth="1"/>
  </cols>
  <sheetData>
    <row r="1" spans="1:6" ht="11.25">
      <c r="A1" s="222" t="s">
        <v>819</v>
      </c>
      <c r="B1" s="222"/>
      <c r="C1" s="222"/>
      <c r="D1" s="222"/>
      <c r="E1" s="222"/>
      <c r="F1" s="222"/>
    </row>
    <row r="3" spans="1:10" ht="33.75">
      <c r="A3" s="100" t="s">
        <v>570</v>
      </c>
      <c r="B3" s="100" t="s">
        <v>285</v>
      </c>
      <c r="C3" s="100" t="s">
        <v>288</v>
      </c>
      <c r="D3" s="101" t="s">
        <v>343</v>
      </c>
      <c r="E3" s="101" t="s">
        <v>344</v>
      </c>
      <c r="F3" s="101" t="s">
        <v>690</v>
      </c>
      <c r="G3" s="101" t="s">
        <v>378</v>
      </c>
      <c r="H3" s="100" t="s">
        <v>353</v>
      </c>
      <c r="I3" s="100" t="s">
        <v>694</v>
      </c>
      <c r="J3" s="100" t="s">
        <v>355</v>
      </c>
    </row>
    <row r="4" spans="1:10" ht="11.25">
      <c r="A4" s="102" t="s">
        <v>675</v>
      </c>
      <c r="B4" s="103">
        <v>0.9736842105263158</v>
      </c>
      <c r="C4" s="103">
        <v>0.969094247246022</v>
      </c>
      <c r="D4" s="103">
        <v>0.0009179926560587516</v>
      </c>
      <c r="E4" s="103">
        <v>0.2958996328029376</v>
      </c>
      <c r="F4" s="103">
        <v>0.9017747858017136</v>
      </c>
      <c r="G4" s="103">
        <v>0.42441860465116277</v>
      </c>
      <c r="H4" s="103">
        <v>0.7723378212974297</v>
      </c>
      <c r="I4" s="103">
        <v>0.677172582619339</v>
      </c>
      <c r="J4" s="103">
        <v>0.5850673194614443</v>
      </c>
    </row>
    <row r="5" spans="1:10" ht="11.25">
      <c r="A5" s="102" t="s">
        <v>598</v>
      </c>
      <c r="B5" s="103">
        <v>0.9873326959847036</v>
      </c>
      <c r="C5" s="103">
        <v>0.986376673040153</v>
      </c>
      <c r="D5" s="103">
        <v>0.09488527724665392</v>
      </c>
      <c r="E5" s="103">
        <v>0.09488527724665392</v>
      </c>
      <c r="F5" s="103">
        <v>0</v>
      </c>
      <c r="G5" s="103">
        <v>0.44478967495219884</v>
      </c>
      <c r="H5" s="103">
        <v>0.7997131931166348</v>
      </c>
      <c r="I5" s="103">
        <v>0.6118546845124283</v>
      </c>
      <c r="J5" s="103">
        <v>0.6852294455066922</v>
      </c>
    </row>
    <row r="6" spans="1:10" ht="11.25">
      <c r="A6" s="102" t="s">
        <v>599</v>
      </c>
      <c r="B6" s="103">
        <v>0.9862218999274837</v>
      </c>
      <c r="C6" s="103">
        <v>0.9869470630891951</v>
      </c>
      <c r="D6" s="103">
        <v>0.27918781725888325</v>
      </c>
      <c r="E6" s="103">
        <v>0.27918781725888325</v>
      </c>
      <c r="F6" s="103">
        <v>0</v>
      </c>
      <c r="G6" s="103">
        <v>0.3930384336475707</v>
      </c>
      <c r="H6" s="103">
        <v>0.8433647570703409</v>
      </c>
      <c r="I6" s="103">
        <v>0.668600435097897</v>
      </c>
      <c r="J6" s="103">
        <v>0.49891225525743294</v>
      </c>
    </row>
    <row r="7" spans="1:10" ht="11.25">
      <c r="A7" s="102" t="s">
        <v>676</v>
      </c>
      <c r="B7" s="103">
        <v>0.9920424403183024</v>
      </c>
      <c r="C7" s="103">
        <v>0.9885057471264368</v>
      </c>
      <c r="D7" s="103">
        <v>0.05305039787798409</v>
      </c>
      <c r="E7" s="103">
        <v>0.05305039787798409</v>
      </c>
      <c r="F7" s="103">
        <v>0</v>
      </c>
      <c r="G7" s="103">
        <v>0.3881520778072502</v>
      </c>
      <c r="H7" s="103">
        <v>0.8868258178603006</v>
      </c>
      <c r="I7" s="103">
        <v>0.812555260831123</v>
      </c>
      <c r="J7" s="103">
        <v>0.7427055702917772</v>
      </c>
    </row>
    <row r="8" spans="1:10" ht="11.25">
      <c r="A8" s="102" t="s">
        <v>600</v>
      </c>
      <c r="B8" s="103">
        <v>0.9894074301504452</v>
      </c>
      <c r="C8" s="103">
        <v>0.986644151059257</v>
      </c>
      <c r="D8" s="103">
        <v>1</v>
      </c>
      <c r="E8" s="103">
        <v>0.38992938286766965</v>
      </c>
      <c r="F8" s="103">
        <v>0.7272029474976973</v>
      </c>
      <c r="G8" s="103">
        <v>0.6085354620816702</v>
      </c>
      <c r="H8" s="103">
        <v>0.37043291372428616</v>
      </c>
      <c r="I8" s="103">
        <v>0.3515505066011667</v>
      </c>
      <c r="J8" s="103">
        <v>0.3196192815474363</v>
      </c>
    </row>
    <row r="9" spans="1:10" ht="11.25">
      <c r="A9" s="102" t="s">
        <v>601</v>
      </c>
      <c r="B9" s="103">
        <v>0.9805276381909548</v>
      </c>
      <c r="C9" s="103">
        <v>0.9755025125628141</v>
      </c>
      <c r="D9" s="103">
        <v>0</v>
      </c>
      <c r="E9" s="103">
        <v>0.23869346733668342</v>
      </c>
      <c r="F9" s="103">
        <v>0.867462311557789</v>
      </c>
      <c r="G9" s="103">
        <v>0.39195979899497485</v>
      </c>
      <c r="H9" s="103">
        <v>0.6224874371859297</v>
      </c>
      <c r="I9" s="103">
        <v>0.49685929648241206</v>
      </c>
      <c r="J9" s="103">
        <v>0.4692211055276382</v>
      </c>
    </row>
    <row r="10" spans="1:10" ht="11.25">
      <c r="A10" s="102" t="s">
        <v>602</v>
      </c>
      <c r="B10" s="103">
        <v>0.9864702860078781</v>
      </c>
      <c r="C10" s="103">
        <v>0.9833875663641034</v>
      </c>
      <c r="D10" s="103">
        <v>0.9998287377975681</v>
      </c>
      <c r="E10" s="103">
        <v>0.34320945367357425</v>
      </c>
      <c r="F10" s="103">
        <v>0.8936461722897756</v>
      </c>
      <c r="G10" s="103">
        <v>0.42918307929439975</v>
      </c>
      <c r="H10" s="103">
        <v>0.8081863332762459</v>
      </c>
      <c r="I10" s="103">
        <v>0.7456756293885939</v>
      </c>
      <c r="J10" s="103">
        <v>0.6449734543586231</v>
      </c>
    </row>
    <row r="11" spans="1:10" ht="11.25">
      <c r="A11" s="102" t="s">
        <v>603</v>
      </c>
      <c r="B11" s="103">
        <v>0.9914113942170054</v>
      </c>
      <c r="C11" s="103">
        <v>0.9899799599198397</v>
      </c>
      <c r="D11" s="103">
        <v>0.9361580303464071</v>
      </c>
      <c r="E11" s="103">
        <v>0.11594617807042656</v>
      </c>
      <c r="F11" s="103">
        <v>0</v>
      </c>
      <c r="G11" s="103">
        <v>0.4941311193816204</v>
      </c>
      <c r="H11" s="103">
        <v>0.6865158889206986</v>
      </c>
      <c r="I11" s="103">
        <v>0.6321213856283997</v>
      </c>
      <c r="J11" s="103">
        <v>0.6687661036358431</v>
      </c>
    </row>
    <row r="12" spans="1:10" ht="11.25">
      <c r="A12" s="102" t="s">
        <v>639</v>
      </c>
      <c r="B12" s="103">
        <v>0.984047019311503</v>
      </c>
      <c r="C12" s="103">
        <v>0.982367758186398</v>
      </c>
      <c r="D12" s="103">
        <v>0.008396305625524769</v>
      </c>
      <c r="E12" s="103">
        <v>0.40302267002518893</v>
      </c>
      <c r="F12" s="103">
        <v>0.8984047019311503</v>
      </c>
      <c r="G12" s="103">
        <v>0.3979848866498741</v>
      </c>
      <c r="H12" s="103">
        <v>0.781696053736356</v>
      </c>
      <c r="I12" s="103">
        <v>0.690176322418136</v>
      </c>
      <c r="J12" s="103">
        <v>0.6994122586062133</v>
      </c>
    </row>
    <row r="13" spans="1:10" ht="11.25">
      <c r="A13" s="102" t="s">
        <v>604</v>
      </c>
      <c r="B13" s="103">
        <v>0.9958960988798764</v>
      </c>
      <c r="C13" s="103">
        <v>0.9919853225183468</v>
      </c>
      <c r="D13" s="103">
        <v>0.0014967168791039012</v>
      </c>
      <c r="E13" s="103">
        <v>0.22585940517574354</v>
      </c>
      <c r="F13" s="103">
        <v>0.8893395133256083</v>
      </c>
      <c r="G13" s="103">
        <v>0.4526844341444573</v>
      </c>
      <c r="H13" s="103">
        <v>0.6668597914252608</v>
      </c>
      <c r="I13" s="103">
        <v>0.57078022402472</v>
      </c>
      <c r="J13" s="103">
        <v>0.576332560834299</v>
      </c>
    </row>
    <row r="14" spans="1:10" ht="11.25">
      <c r="A14" s="102" t="s">
        <v>605</v>
      </c>
      <c r="B14" s="103">
        <v>0.995244888254874</v>
      </c>
      <c r="C14" s="103">
        <v>0.9920351878269139</v>
      </c>
      <c r="D14" s="103">
        <v>0.8083689966714218</v>
      </c>
      <c r="E14" s="103">
        <v>0.5022586780789349</v>
      </c>
      <c r="F14" s="103">
        <v>0.7576081787922017</v>
      </c>
      <c r="G14" s="103">
        <v>0.4560152163575844</v>
      </c>
      <c r="H14" s="103">
        <v>0.8044460294816929</v>
      </c>
      <c r="I14" s="103">
        <v>0.6761768901569187</v>
      </c>
      <c r="J14" s="103">
        <v>0.7162387066096053</v>
      </c>
    </row>
    <row r="15" spans="1:10" ht="11.25">
      <c r="A15" s="102" t="s">
        <v>606</v>
      </c>
      <c r="B15" s="103">
        <v>0.9805292061907139</v>
      </c>
      <c r="C15" s="103">
        <v>0.9755366949575637</v>
      </c>
      <c r="D15" s="103">
        <v>0.9010234648027958</v>
      </c>
      <c r="E15" s="103">
        <v>0.005117324013979032</v>
      </c>
      <c r="F15" s="103">
        <v>0.894283574638043</v>
      </c>
      <c r="G15" s="103">
        <v>0.3388666999500749</v>
      </c>
      <c r="H15" s="103">
        <v>0.7196704942586121</v>
      </c>
      <c r="I15" s="103">
        <v>0.5616575137294059</v>
      </c>
      <c r="J15" s="103">
        <v>0.622191712431353</v>
      </c>
    </row>
    <row r="16" spans="1:10" ht="11.25">
      <c r="A16" s="102" t="s">
        <v>607</v>
      </c>
      <c r="B16" s="103">
        <v>0.9773462783171522</v>
      </c>
      <c r="C16" s="103">
        <v>0.9735706580366774</v>
      </c>
      <c r="D16" s="103">
        <v>0.0016181229773462784</v>
      </c>
      <c r="E16" s="103">
        <v>0.215210355987055</v>
      </c>
      <c r="F16" s="103">
        <v>0</v>
      </c>
      <c r="G16" s="103">
        <v>0.4178353110391945</v>
      </c>
      <c r="H16" s="104">
        <v>0</v>
      </c>
      <c r="I16" s="104">
        <v>0</v>
      </c>
      <c r="J16" s="104">
        <v>0</v>
      </c>
    </row>
    <row r="17" spans="1:10" ht="11.25">
      <c r="A17" s="102" t="s">
        <v>608</v>
      </c>
      <c r="B17" s="103">
        <v>0.9851652056641942</v>
      </c>
      <c r="C17" s="103">
        <v>0.9844908968307485</v>
      </c>
      <c r="D17" s="103">
        <v>0</v>
      </c>
      <c r="E17" s="103">
        <v>0.3857046527309508</v>
      </c>
      <c r="F17" s="103">
        <v>0.868509777478085</v>
      </c>
      <c r="G17" s="103">
        <v>0.3681726230613621</v>
      </c>
      <c r="H17" s="103">
        <v>0.677006068779501</v>
      </c>
      <c r="I17" s="103">
        <v>0.5630478759271746</v>
      </c>
      <c r="J17" s="103">
        <v>0.6136210384356036</v>
      </c>
    </row>
    <row r="18" spans="1:10" ht="11.25">
      <c r="A18" s="102" t="s">
        <v>677</v>
      </c>
      <c r="B18" s="103">
        <v>0.9813148788927336</v>
      </c>
      <c r="C18" s="103">
        <v>0.9750865051903114</v>
      </c>
      <c r="D18" s="103">
        <v>0.9993079584775086</v>
      </c>
      <c r="E18" s="103">
        <v>0.9993079584775086</v>
      </c>
      <c r="F18" s="103">
        <v>0.8249134948096886</v>
      </c>
      <c r="G18" s="103">
        <v>0.9993079584775086</v>
      </c>
      <c r="H18" s="103">
        <v>0.772318339100346</v>
      </c>
      <c r="I18" s="103">
        <v>0.6934256055363321</v>
      </c>
      <c r="J18" s="103">
        <v>0.613840830449827</v>
      </c>
    </row>
    <row r="19" spans="1:10" ht="11.25">
      <c r="A19" s="102" t="s">
        <v>609</v>
      </c>
      <c r="B19" s="103">
        <v>0.9895306229279358</v>
      </c>
      <c r="C19" s="103">
        <v>0.9879602163671262</v>
      </c>
      <c r="D19" s="103">
        <v>0.002442854650148316</v>
      </c>
      <c r="E19" s="103">
        <v>0.5082882568487175</v>
      </c>
      <c r="F19" s="103">
        <v>0</v>
      </c>
      <c r="G19" s="103">
        <v>0.5859361367998605</v>
      </c>
      <c r="H19" s="103">
        <v>0.6930727621706508</v>
      </c>
      <c r="I19" s="103">
        <v>0.6347932298028267</v>
      </c>
      <c r="J19" s="103">
        <v>0.8715756412493456</v>
      </c>
    </row>
    <row r="20" spans="1:10" ht="11.25">
      <c r="A20" s="102" t="s">
        <v>610</v>
      </c>
      <c r="B20" s="103">
        <v>0.9882989870764932</v>
      </c>
      <c r="C20" s="103">
        <v>0.986203283269298</v>
      </c>
      <c r="D20" s="103">
        <v>0.008033531260915125</v>
      </c>
      <c r="E20" s="103">
        <v>0.06653859587844918</v>
      </c>
      <c r="F20" s="103">
        <v>0.8814180929095354</v>
      </c>
      <c r="G20" s="103">
        <v>0.5426126440796367</v>
      </c>
      <c r="H20" s="103">
        <v>0.7472930492490395</v>
      </c>
      <c r="I20" s="103">
        <v>0.7216206776108977</v>
      </c>
      <c r="J20" s="103">
        <v>0.6570031435557108</v>
      </c>
    </row>
    <row r="21" spans="1:10" ht="11.25">
      <c r="A21" s="102" t="s">
        <v>611</v>
      </c>
      <c r="B21" s="103">
        <v>0.956080254465378</v>
      </c>
      <c r="C21" s="103">
        <v>0.9509420112551994</v>
      </c>
      <c r="D21" s="104">
        <v>0</v>
      </c>
      <c r="E21" s="104">
        <v>0.00024467824810374357</v>
      </c>
      <c r="F21" s="103">
        <v>0.5671641791044776</v>
      </c>
      <c r="G21" s="103">
        <v>0.5660631269880108</v>
      </c>
      <c r="H21" s="104">
        <v>0</v>
      </c>
      <c r="I21" s="104">
        <v>0</v>
      </c>
      <c r="J21" s="104">
        <v>0</v>
      </c>
    </row>
    <row r="22" spans="1:10" ht="11.25">
      <c r="A22" s="102" t="s">
        <v>612</v>
      </c>
      <c r="B22" s="103">
        <v>0.9812206572769953</v>
      </c>
      <c r="C22" s="103">
        <v>0.9779342723004695</v>
      </c>
      <c r="D22" s="103">
        <v>0.0014084507042253522</v>
      </c>
      <c r="E22" s="103">
        <v>0.059154929577464786</v>
      </c>
      <c r="F22" s="103">
        <v>0.8990610328638498</v>
      </c>
      <c r="G22" s="103">
        <v>0.5051643192488263</v>
      </c>
      <c r="H22" s="103">
        <v>0.7530516431924883</v>
      </c>
      <c r="I22" s="103">
        <v>0.6845070422535211</v>
      </c>
      <c r="J22" s="103">
        <v>0.6755868544600939</v>
      </c>
    </row>
    <row r="23" spans="1:10" ht="11.25">
      <c r="A23" s="102" t="s">
        <v>640</v>
      </c>
      <c r="B23" s="103">
        <v>0.991106719367589</v>
      </c>
      <c r="C23" s="103">
        <v>0.991106719367589</v>
      </c>
      <c r="D23" s="103">
        <v>0</v>
      </c>
      <c r="E23" s="103">
        <v>0.3814229249011858</v>
      </c>
      <c r="F23" s="103">
        <v>0</v>
      </c>
      <c r="G23" s="103">
        <v>0.4772727272727273</v>
      </c>
      <c r="H23" s="103">
        <v>0.8547430830039525</v>
      </c>
      <c r="I23" s="103">
        <v>0.7114624505928854</v>
      </c>
      <c r="J23" s="103">
        <v>0.6808300395256917</v>
      </c>
    </row>
    <row r="24" spans="1:10" ht="11.25">
      <c r="A24" s="102" t="s">
        <v>613</v>
      </c>
      <c r="B24" s="103">
        <v>0.9929044465468306</v>
      </c>
      <c r="C24" s="103">
        <v>0.9910122989593189</v>
      </c>
      <c r="D24" s="103">
        <v>0.0016556291390728477</v>
      </c>
      <c r="E24" s="103">
        <v>0.3770104068117313</v>
      </c>
      <c r="F24" s="103">
        <v>0</v>
      </c>
      <c r="G24" s="103">
        <v>0.43755912961210974</v>
      </c>
      <c r="H24" s="103">
        <v>0.8415326395458845</v>
      </c>
      <c r="I24" s="103">
        <v>0.7743614001892147</v>
      </c>
      <c r="J24" s="103">
        <v>0.6428571428571429</v>
      </c>
    </row>
    <row r="25" spans="1:10" ht="11.25">
      <c r="A25" s="102" t="s">
        <v>614</v>
      </c>
      <c r="B25" s="103">
        <v>0.9769543605964753</v>
      </c>
      <c r="C25" s="103">
        <v>0.9746949841843651</v>
      </c>
      <c r="D25" s="103">
        <v>0.005422503389064619</v>
      </c>
      <c r="E25" s="103">
        <v>0.19882512426570267</v>
      </c>
      <c r="F25" s="103">
        <v>0.8933574333483958</v>
      </c>
      <c r="G25" s="103">
        <v>0.5490284681427926</v>
      </c>
      <c r="H25" s="103">
        <v>0.7614098508811568</v>
      </c>
      <c r="I25" s="103">
        <v>0.6949841843651152</v>
      </c>
      <c r="J25" s="103">
        <v>0.5625847266154541</v>
      </c>
    </row>
    <row r="26" spans="1:10" ht="11.25">
      <c r="A26" s="102" t="s">
        <v>641</v>
      </c>
      <c r="B26" s="103">
        <v>0.9833916083916084</v>
      </c>
      <c r="C26" s="103">
        <v>0.9781468531468531</v>
      </c>
      <c r="D26" s="103">
        <v>0</v>
      </c>
      <c r="E26" s="103">
        <v>0.4187062937062937</v>
      </c>
      <c r="F26" s="103">
        <v>0.9143356643356644</v>
      </c>
      <c r="G26" s="103">
        <v>0.6564685314685315</v>
      </c>
      <c r="H26" s="103">
        <v>0.6730769230769231</v>
      </c>
      <c r="I26" s="103">
        <v>0.5944055944055944</v>
      </c>
      <c r="J26" s="103">
        <v>0.6136363636363636</v>
      </c>
    </row>
    <row r="27" spans="1:10" ht="11.25">
      <c r="A27" s="102" t="s">
        <v>615</v>
      </c>
      <c r="B27" s="103">
        <v>0.99974173553719</v>
      </c>
      <c r="C27" s="103">
        <v>0.9958677685950413</v>
      </c>
      <c r="D27" s="103">
        <v>0.8589876033057852</v>
      </c>
      <c r="E27" s="103">
        <v>0.34839876033057854</v>
      </c>
      <c r="F27" s="103">
        <v>1</v>
      </c>
      <c r="G27" s="103">
        <v>0.6900826446280992</v>
      </c>
      <c r="H27" s="103">
        <v>0.702995867768595</v>
      </c>
      <c r="I27" s="103">
        <v>0.6474690082644629</v>
      </c>
      <c r="J27" s="103">
        <v>0.6802685950413223</v>
      </c>
    </row>
    <row r="28" spans="1:10" ht="11.25">
      <c r="A28" s="102" t="s">
        <v>616</v>
      </c>
      <c r="B28" s="103">
        <v>0.979755879726109</v>
      </c>
      <c r="C28" s="103">
        <v>0.976034534087526</v>
      </c>
      <c r="D28" s="103">
        <v>0.003870199464126228</v>
      </c>
      <c r="E28" s="103">
        <v>0.40830604346531707</v>
      </c>
      <c r="F28" s="103">
        <v>0.8840428699017565</v>
      </c>
      <c r="G28" s="103">
        <v>0.44135159273593333</v>
      </c>
      <c r="H28" s="103">
        <v>0.6948496576362012</v>
      </c>
      <c r="I28" s="103">
        <v>0.6284608514438821</v>
      </c>
      <c r="J28" s="103">
        <v>0.5710032747841619</v>
      </c>
    </row>
    <row r="29" spans="1:10" ht="11.25">
      <c r="A29" s="102" t="s">
        <v>617</v>
      </c>
      <c r="B29" s="103">
        <v>0.9913449493224007</v>
      </c>
      <c r="C29" s="103">
        <v>0.9878145997039062</v>
      </c>
      <c r="D29" s="103">
        <v>0.9988611775424211</v>
      </c>
      <c r="E29" s="103">
        <v>0.506092700148047</v>
      </c>
      <c r="F29" s="103">
        <v>1</v>
      </c>
      <c r="G29" s="103">
        <v>0.6770299510306343</v>
      </c>
      <c r="H29" s="103">
        <v>0.766541396196333</v>
      </c>
      <c r="I29" s="103">
        <v>0.7045894545040429</v>
      </c>
      <c r="J29" s="103">
        <v>0.775538093611206</v>
      </c>
    </row>
    <row r="30" spans="1:10" ht="11.25">
      <c r="A30" s="102" t="s">
        <v>642</v>
      </c>
      <c r="B30" s="103">
        <v>0.9858425414364641</v>
      </c>
      <c r="C30" s="103">
        <v>0.981353591160221</v>
      </c>
      <c r="D30" s="103">
        <v>1</v>
      </c>
      <c r="E30" s="103">
        <v>0.13501381215469613</v>
      </c>
      <c r="F30" s="103">
        <v>0.9157458563535912</v>
      </c>
      <c r="G30" s="103">
        <v>0.44578729281767954</v>
      </c>
      <c r="H30" s="103">
        <v>0.8950276243093923</v>
      </c>
      <c r="I30" s="103">
        <v>0.8418508287292817</v>
      </c>
      <c r="J30" s="103">
        <v>0.711671270718232</v>
      </c>
    </row>
    <row r="31" spans="1:10" ht="11.25">
      <c r="A31" s="102" t="s">
        <v>618</v>
      </c>
      <c r="B31" s="103">
        <v>0.9681274900398407</v>
      </c>
      <c r="C31" s="103">
        <v>0.9667994687915007</v>
      </c>
      <c r="D31" s="103">
        <v>0.0004426737494466578</v>
      </c>
      <c r="E31" s="103">
        <v>0.13125276671093405</v>
      </c>
      <c r="F31" s="103">
        <v>0.7777777777777778</v>
      </c>
      <c r="G31" s="103">
        <v>0.3791500664010624</v>
      </c>
      <c r="H31" s="103">
        <v>0.7605135015493582</v>
      </c>
      <c r="I31" s="103">
        <v>0.6744134572819832</v>
      </c>
      <c r="J31" s="103">
        <v>0.40172642762284194</v>
      </c>
    </row>
    <row r="32" spans="1:10" ht="11.25">
      <c r="A32" s="102" t="s">
        <v>619</v>
      </c>
      <c r="B32" s="103">
        <v>1</v>
      </c>
      <c r="C32" s="103">
        <v>0.996</v>
      </c>
      <c r="D32" s="103">
        <v>0.96</v>
      </c>
      <c r="E32" s="103">
        <v>0.05</v>
      </c>
      <c r="F32" s="103">
        <v>0</v>
      </c>
      <c r="G32" s="103">
        <v>0.482</v>
      </c>
      <c r="H32" s="103">
        <v>0.844</v>
      </c>
      <c r="I32" s="103">
        <v>0.765</v>
      </c>
      <c r="J32" s="103">
        <v>0.562</v>
      </c>
    </row>
    <row r="33" spans="1:10" ht="11.25">
      <c r="A33" s="102" t="s">
        <v>620</v>
      </c>
      <c r="B33" s="103">
        <v>0.964828137490008</v>
      </c>
      <c r="C33" s="103">
        <v>0.9664268585131894</v>
      </c>
      <c r="D33" s="103">
        <v>0</v>
      </c>
      <c r="E33" s="103">
        <v>0.4404476418864908</v>
      </c>
      <c r="F33" s="103">
        <v>0.8425259792166268</v>
      </c>
      <c r="G33" s="103">
        <v>0.41566746602717825</v>
      </c>
      <c r="H33" s="103">
        <v>0.753796962430056</v>
      </c>
      <c r="I33" s="103">
        <v>0.7034372501998402</v>
      </c>
      <c r="J33" s="103">
        <v>0.5907274180655475</v>
      </c>
    </row>
    <row r="34" spans="1:10" ht="11.25">
      <c r="A34" s="102" t="s">
        <v>621</v>
      </c>
      <c r="B34" s="103">
        <v>0.9816390506045678</v>
      </c>
      <c r="C34" s="103">
        <v>0.9758172861621137</v>
      </c>
      <c r="D34" s="104">
        <v>0</v>
      </c>
      <c r="E34" s="104">
        <v>0.00014927601134497685</v>
      </c>
      <c r="F34" s="104">
        <v>0.0004478280340349306</v>
      </c>
      <c r="G34" s="104">
        <v>0.0002985520226899537</v>
      </c>
      <c r="H34" s="104">
        <v>0.0004478280340349306</v>
      </c>
      <c r="I34" s="104">
        <v>0.0002985520226899537</v>
      </c>
      <c r="J34" s="104">
        <v>0.0002985520226899537</v>
      </c>
    </row>
    <row r="35" spans="1:10" ht="11.25">
      <c r="A35" s="102" t="s">
        <v>643</v>
      </c>
      <c r="B35" s="103">
        <v>0.9857988165680474</v>
      </c>
      <c r="C35" s="103">
        <v>0.9715976331360947</v>
      </c>
      <c r="D35" s="103">
        <v>0</v>
      </c>
      <c r="E35" s="103">
        <v>0.39763313609467454</v>
      </c>
      <c r="F35" s="103">
        <v>0.8650887573964497</v>
      </c>
      <c r="G35" s="103">
        <v>0.5124260355029586</v>
      </c>
      <c r="H35" s="103">
        <v>0.8059171597633136</v>
      </c>
      <c r="I35" s="103">
        <v>0.7100591715976331</v>
      </c>
      <c r="J35" s="103">
        <v>0.5680473372781065</v>
      </c>
    </row>
    <row r="36" spans="1:10" ht="11.25">
      <c r="A36" s="102" t="s">
        <v>622</v>
      </c>
      <c r="B36" s="103">
        <v>0.9801335287412474</v>
      </c>
      <c r="C36" s="103">
        <v>0.9798078488845465</v>
      </c>
      <c r="D36" s="103">
        <v>0.002768278781957336</v>
      </c>
      <c r="E36" s="103">
        <v>0.2556586875101775</v>
      </c>
      <c r="F36" s="103">
        <v>0.8404168702165771</v>
      </c>
      <c r="G36" s="103">
        <v>0.38088259241165934</v>
      </c>
      <c r="H36" s="103">
        <v>0.7531346686207459</v>
      </c>
      <c r="I36" s="103">
        <v>0.6779026217228464</v>
      </c>
      <c r="J36" s="103">
        <v>0.5748249470770233</v>
      </c>
    </row>
    <row r="37" spans="1:10" ht="11.25">
      <c r="A37" s="102" t="s">
        <v>678</v>
      </c>
      <c r="B37" s="103">
        <v>0.9816421895861148</v>
      </c>
      <c r="C37" s="103">
        <v>0.9769692923898531</v>
      </c>
      <c r="D37" s="103">
        <v>0.0020026702269692926</v>
      </c>
      <c r="E37" s="103">
        <v>0.10146862483311081</v>
      </c>
      <c r="F37" s="103">
        <v>0.9065420560747663</v>
      </c>
      <c r="G37" s="103">
        <v>0.472630173564753</v>
      </c>
      <c r="H37" s="103">
        <v>0.7109479305740988</v>
      </c>
      <c r="I37" s="103">
        <v>0.6728971962616822</v>
      </c>
      <c r="J37" s="103">
        <v>0.6812416555407209</v>
      </c>
    </row>
    <row r="38" spans="1:10" ht="11.25">
      <c r="A38" s="102" t="s">
        <v>623</v>
      </c>
      <c r="B38" s="103">
        <v>0.9877140729709606</v>
      </c>
      <c r="C38" s="103">
        <v>0.9813849590469099</v>
      </c>
      <c r="D38" s="103">
        <v>0.9992553983618764</v>
      </c>
      <c r="E38" s="103">
        <v>0.23566641846612063</v>
      </c>
      <c r="F38" s="103">
        <v>0.9128816083395384</v>
      </c>
      <c r="G38" s="103">
        <v>0.4996276991809382</v>
      </c>
      <c r="H38" s="103">
        <v>0.7442293373045421</v>
      </c>
      <c r="I38" s="103">
        <v>0.6619508562918839</v>
      </c>
      <c r="J38" s="103">
        <v>0.6187639612807149</v>
      </c>
    </row>
    <row r="39" spans="1:10" ht="11.25">
      <c r="A39" s="102" t="s">
        <v>624</v>
      </c>
      <c r="B39" s="103">
        <v>0.9925314465408805</v>
      </c>
      <c r="C39" s="103">
        <v>0.9925314465408805</v>
      </c>
      <c r="D39" s="103">
        <v>1</v>
      </c>
      <c r="E39" s="103">
        <v>0.059748427672955975</v>
      </c>
      <c r="F39" s="103">
        <v>0.8474842767295597</v>
      </c>
      <c r="G39" s="103">
        <v>0.4221698113207547</v>
      </c>
      <c r="H39" s="103">
        <v>0.7928459119496856</v>
      </c>
      <c r="I39" s="103">
        <v>0.699685534591195</v>
      </c>
      <c r="J39" s="103">
        <v>0.66312893081761</v>
      </c>
    </row>
    <row r="40" spans="1:10" ht="11.25">
      <c r="A40" s="102" t="s">
        <v>625</v>
      </c>
      <c r="B40" s="103">
        <v>0.9718100890207715</v>
      </c>
      <c r="C40" s="103">
        <v>0.9718100890207715</v>
      </c>
      <c r="D40" s="103">
        <v>0.000741839762611276</v>
      </c>
      <c r="E40" s="103">
        <v>0.0897626112759644</v>
      </c>
      <c r="F40" s="103">
        <v>0.8034124629080118</v>
      </c>
      <c r="G40" s="103">
        <v>0.46439169139465875</v>
      </c>
      <c r="H40" s="103">
        <v>0.6706231454005934</v>
      </c>
      <c r="I40" s="103">
        <v>0.637240356083086</v>
      </c>
      <c r="J40" s="103">
        <v>0.594213649851632</v>
      </c>
    </row>
    <row r="41" spans="1:10" ht="11.25">
      <c r="A41" s="102" t="s">
        <v>626</v>
      </c>
      <c r="B41" s="103">
        <v>0.997853693435879</v>
      </c>
      <c r="C41" s="103">
        <v>0.9962439635127884</v>
      </c>
      <c r="D41" s="103">
        <v>0.8296369164729028</v>
      </c>
      <c r="E41" s="103">
        <v>0.43346449651225183</v>
      </c>
      <c r="F41" s="103">
        <v>0.9443748882131998</v>
      </c>
      <c r="G41" s="103">
        <v>0.6462171346807369</v>
      </c>
      <c r="H41" s="103">
        <v>0.6990699338222143</v>
      </c>
      <c r="I41" s="103">
        <v>0.6505097478089787</v>
      </c>
      <c r="J41" s="103">
        <v>0.7110534788052226</v>
      </c>
    </row>
    <row r="42" spans="1:10" ht="11.25">
      <c r="A42" s="102" t="s">
        <v>627</v>
      </c>
      <c r="B42" s="103">
        <v>0.9934802571166208</v>
      </c>
      <c r="C42" s="103">
        <v>0.9908172635445363</v>
      </c>
      <c r="D42" s="103">
        <v>0.0025711662075298437</v>
      </c>
      <c r="E42" s="103">
        <v>0.2831955922865014</v>
      </c>
      <c r="F42" s="103">
        <v>0.9190082644628099</v>
      </c>
      <c r="G42" s="103">
        <v>0.692653810835629</v>
      </c>
      <c r="H42" s="103">
        <v>0.647842056932966</v>
      </c>
      <c r="I42" s="103">
        <v>0.6021120293847566</v>
      </c>
      <c r="J42" s="103">
        <v>0.7099173553719008</v>
      </c>
    </row>
    <row r="43" spans="1:10" ht="11.25">
      <c r="A43" s="102" t="s">
        <v>679</v>
      </c>
      <c r="B43" s="103">
        <v>0.9954566106315311</v>
      </c>
      <c r="C43" s="103">
        <v>0.9909132212630622</v>
      </c>
      <c r="D43" s="103">
        <v>1</v>
      </c>
      <c r="E43" s="103">
        <v>1</v>
      </c>
      <c r="F43" s="106">
        <v>0</v>
      </c>
      <c r="G43" s="103">
        <v>0.5583825533848251</v>
      </c>
      <c r="H43" s="104">
        <v>0</v>
      </c>
      <c r="I43" s="104">
        <v>0</v>
      </c>
      <c r="J43" s="104">
        <v>0</v>
      </c>
    </row>
    <row r="44" spans="1:10" ht="11.25">
      <c r="A44" s="102" t="s">
        <v>628</v>
      </c>
      <c r="B44" s="103">
        <v>0.9746132848043676</v>
      </c>
      <c r="C44" s="103">
        <v>0.9696997270245677</v>
      </c>
      <c r="D44" s="103">
        <v>0</v>
      </c>
      <c r="E44" s="103">
        <v>0.3252957233848954</v>
      </c>
      <c r="F44" s="103">
        <v>0.8536851683348499</v>
      </c>
      <c r="G44" s="103">
        <v>0.6031847133757962</v>
      </c>
      <c r="H44" s="103">
        <v>0.6334849863512284</v>
      </c>
      <c r="I44" s="103">
        <v>0.5868061874431301</v>
      </c>
      <c r="J44" s="103">
        <v>0.5359417652411284</v>
      </c>
    </row>
    <row r="45" spans="1:10" ht="11.25">
      <c r="A45" s="102" t="s">
        <v>629</v>
      </c>
      <c r="B45" s="103">
        <v>0.9903296703296703</v>
      </c>
      <c r="C45" s="103">
        <v>0.9868131868131869</v>
      </c>
      <c r="D45" s="103">
        <v>0.0008791208791208791</v>
      </c>
      <c r="E45" s="103">
        <v>0.0610989010989011</v>
      </c>
      <c r="F45" s="103">
        <v>0.8901098901098901</v>
      </c>
      <c r="G45" s="103">
        <v>0.6936263736263736</v>
      </c>
      <c r="H45" s="103">
        <v>0.7151648351648352</v>
      </c>
      <c r="I45" s="103">
        <v>0.6545054945054946</v>
      </c>
      <c r="J45" s="103">
        <v>0.5696703296703297</v>
      </c>
    </row>
    <row r="46" spans="1:10" ht="11.25">
      <c r="A46" s="102" t="s">
        <v>680</v>
      </c>
      <c r="B46" s="103">
        <v>0.9699853587115667</v>
      </c>
      <c r="C46" s="103">
        <v>0.9633967789165446</v>
      </c>
      <c r="D46" s="103">
        <v>1</v>
      </c>
      <c r="E46" s="103">
        <v>0.9202049780380673</v>
      </c>
      <c r="F46" s="103">
        <v>1</v>
      </c>
      <c r="G46" s="103">
        <v>0.7035139092240117</v>
      </c>
      <c r="H46" s="103">
        <v>0.6969253294289898</v>
      </c>
      <c r="I46" s="103">
        <v>0.5300146412884333</v>
      </c>
      <c r="J46" s="103">
        <v>0.8777452415812591</v>
      </c>
    </row>
    <row r="47" spans="1:10" ht="11.25">
      <c r="A47" s="102" t="s">
        <v>630</v>
      </c>
      <c r="B47" s="154">
        <v>0.9686609686609686</v>
      </c>
      <c r="C47" s="154">
        <v>0.966286799620133</v>
      </c>
      <c r="D47" s="154">
        <v>0.9444444444444444</v>
      </c>
      <c r="E47" s="154">
        <v>0.04036087369420703</v>
      </c>
      <c r="F47" s="155">
        <v>0</v>
      </c>
      <c r="G47" s="154">
        <v>0.5527065527065527</v>
      </c>
      <c r="H47" s="154">
        <v>0.7815764482431149</v>
      </c>
      <c r="I47" s="154">
        <v>0.6604938271604939</v>
      </c>
      <c r="J47" s="154">
        <v>0.5688509021842355</v>
      </c>
    </row>
    <row r="48" spans="1:10" ht="11.25">
      <c r="A48" s="171" t="s">
        <v>320</v>
      </c>
      <c r="B48" s="132">
        <v>0.9849209463426435</v>
      </c>
      <c r="C48" s="132">
        <v>0.9817110049653781</v>
      </c>
      <c r="D48" s="132">
        <v>0.4124833676061449</v>
      </c>
      <c r="E48" s="132">
        <v>0.26899780791687194</v>
      </c>
      <c r="F48" s="132">
        <v>0.7384192808905227</v>
      </c>
      <c r="G48" s="132">
        <v>0.4992048904400983</v>
      </c>
      <c r="H48" s="132">
        <v>0.6668063148515845</v>
      </c>
      <c r="I48" s="132">
        <v>0.5950192803004599</v>
      </c>
      <c r="J48" s="132">
        <v>0.5728948773702083</v>
      </c>
    </row>
    <row r="49" spans="1:10" ht="22.5">
      <c r="A49" s="158" t="s">
        <v>321</v>
      </c>
      <c r="B49" s="170">
        <v>0</v>
      </c>
      <c r="C49" s="170">
        <v>0</v>
      </c>
      <c r="D49" s="228">
        <v>3</v>
      </c>
      <c r="E49" s="228"/>
      <c r="F49" s="228">
        <v>1</v>
      </c>
      <c r="G49" s="228"/>
      <c r="H49" s="170">
        <v>4</v>
      </c>
      <c r="I49" s="170">
        <v>4</v>
      </c>
      <c r="J49" s="170">
        <v>4</v>
      </c>
    </row>
  </sheetData>
  <sheetProtection/>
  <mergeCells count="3">
    <mergeCell ref="A1:F1"/>
    <mergeCell ref="D49:E49"/>
    <mergeCell ref="F49:G49"/>
  </mergeCells>
  <printOptions/>
  <pageMargins left="0.7" right="0.7" top="0.75" bottom="0.75" header="0.3" footer="0.3"/>
  <pageSetup orientation="portrait" paperSize="9"/>
  <ignoredErrors>
    <ignoredError sqref="A4:A47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57421875" style="5" customWidth="1"/>
    <col min="2" max="2" width="11.8515625" style="5" customWidth="1"/>
    <col min="3" max="3" width="14.7109375" style="5" customWidth="1"/>
    <col min="4" max="4" width="9.421875" style="5" customWidth="1"/>
    <col min="5" max="5" width="13.140625" style="5" customWidth="1"/>
    <col min="6" max="6" width="14.421875" style="5" customWidth="1"/>
    <col min="7" max="7" width="13.00390625" style="5" customWidth="1"/>
    <col min="8" max="8" width="15.7109375" style="5" customWidth="1"/>
    <col min="9" max="9" width="13.140625" style="5" customWidth="1"/>
    <col min="10" max="250" width="9.421875" style="5" customWidth="1"/>
    <col min="251" max="16384" width="11.421875" style="5" customWidth="1"/>
  </cols>
  <sheetData>
    <row r="1" spans="1:3" ht="11.25">
      <c r="A1" s="35" t="s">
        <v>820</v>
      </c>
      <c r="B1" s="35"/>
      <c r="C1" s="35"/>
    </row>
    <row r="3" spans="1:9" ht="33.75">
      <c r="A3" s="100" t="s">
        <v>570</v>
      </c>
      <c r="B3" s="101" t="s">
        <v>691</v>
      </c>
      <c r="C3" s="101" t="s">
        <v>692</v>
      </c>
      <c r="D3" s="101" t="s">
        <v>345</v>
      </c>
      <c r="E3" s="101" t="s">
        <v>346</v>
      </c>
      <c r="F3" s="101" t="s">
        <v>347</v>
      </c>
      <c r="G3" s="101" t="s">
        <v>348</v>
      </c>
      <c r="H3" s="101" t="s">
        <v>349</v>
      </c>
      <c r="I3" s="101" t="s">
        <v>693</v>
      </c>
    </row>
    <row r="4" spans="1:9" ht="11.25">
      <c r="A4" s="102" t="s">
        <v>667</v>
      </c>
      <c r="B4" s="103">
        <v>0.9048775551507792</v>
      </c>
      <c r="C4" s="103">
        <v>0.07508601497672536</v>
      </c>
      <c r="D4" s="103">
        <v>0.07508601497672536</v>
      </c>
      <c r="E4" s="103">
        <v>0.07508601497672536</v>
      </c>
      <c r="F4" s="103">
        <v>0.07508601497672536</v>
      </c>
      <c r="G4" s="103">
        <v>0.07508601497672536</v>
      </c>
      <c r="H4" s="103">
        <v>0.07508601497672536</v>
      </c>
      <c r="I4" s="103">
        <v>0.07508601497672536</v>
      </c>
    </row>
    <row r="5" spans="1:9" ht="11.25">
      <c r="A5" s="102" t="s">
        <v>132</v>
      </c>
      <c r="B5" s="103">
        <v>0.9341166596726815</v>
      </c>
      <c r="C5" s="103">
        <v>0.06714225765841376</v>
      </c>
      <c r="D5" s="103">
        <v>0.06714225765841376</v>
      </c>
      <c r="E5" s="103">
        <v>0.06714225765841376</v>
      </c>
      <c r="F5" s="103">
        <v>0.06714225765841376</v>
      </c>
      <c r="G5" s="103">
        <v>0.06714225765841376</v>
      </c>
      <c r="H5" s="103">
        <v>0.06714225765841376</v>
      </c>
      <c r="I5" s="103">
        <v>0.06714225765841376</v>
      </c>
    </row>
    <row r="6" spans="1:9" ht="11.25">
      <c r="A6" s="102" t="s">
        <v>668</v>
      </c>
      <c r="B6" s="103">
        <v>0.9008782936010038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</row>
    <row r="7" spans="1:9" ht="11.25">
      <c r="A7" s="102" t="s">
        <v>669</v>
      </c>
      <c r="B7" s="103">
        <v>0.8972602739726028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</row>
    <row r="8" spans="1:9" ht="11.25">
      <c r="A8" s="102" t="s">
        <v>670</v>
      </c>
      <c r="B8" s="103">
        <v>0.9341279799247177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</row>
    <row r="9" spans="1:9" ht="11.25">
      <c r="A9" s="102" t="s">
        <v>130</v>
      </c>
      <c r="B9" s="103">
        <v>0.9451754385964912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</row>
    <row r="10" spans="1:9" ht="11.25">
      <c r="A10" s="102" t="s">
        <v>131</v>
      </c>
      <c r="B10" s="103">
        <v>0.23283582089552238</v>
      </c>
      <c r="C10" s="103">
        <v>0.9980099502487563</v>
      </c>
      <c r="D10" s="103">
        <v>0.9980099502487563</v>
      </c>
      <c r="E10" s="103">
        <v>0.9980099502487563</v>
      </c>
      <c r="F10" s="103">
        <v>0.9980099502487563</v>
      </c>
      <c r="G10" s="103">
        <v>0.9980099502487563</v>
      </c>
      <c r="H10" s="103">
        <v>0.9980099502487563</v>
      </c>
      <c r="I10" s="103">
        <v>0.9980099502487563</v>
      </c>
    </row>
    <row r="11" spans="1:9" ht="11.25">
      <c r="A11" s="102" t="s">
        <v>571</v>
      </c>
      <c r="B11" s="103">
        <v>0.9246808510638298</v>
      </c>
      <c r="C11" s="103">
        <v>0.9995744680851064</v>
      </c>
      <c r="D11" s="103">
        <v>0.9995744680851064</v>
      </c>
      <c r="E11" s="103">
        <v>0.9995744680851064</v>
      </c>
      <c r="F11" s="103">
        <v>0.9995744680851064</v>
      </c>
      <c r="G11" s="103">
        <v>0.9995744680851064</v>
      </c>
      <c r="H11" s="103">
        <v>0.9995744680851064</v>
      </c>
      <c r="I11" s="103">
        <v>0.9995744680851064</v>
      </c>
    </row>
    <row r="12" spans="1:9" ht="11.25">
      <c r="A12" s="102" t="s">
        <v>572</v>
      </c>
      <c r="B12" s="103">
        <v>0.8598214285714286</v>
      </c>
      <c r="C12" s="103">
        <v>0.05</v>
      </c>
      <c r="D12" s="103">
        <v>0.05</v>
      </c>
      <c r="E12" s="103">
        <v>0.05</v>
      </c>
      <c r="F12" s="103">
        <v>0.05</v>
      </c>
      <c r="G12" s="103">
        <v>0.05</v>
      </c>
      <c r="H12" s="103">
        <v>0.05</v>
      </c>
      <c r="I12" s="103">
        <v>0.05</v>
      </c>
    </row>
    <row r="13" spans="1:9" ht="11.25">
      <c r="A13" s="102" t="s">
        <v>671</v>
      </c>
      <c r="B13" s="103">
        <v>0.8531073446327684</v>
      </c>
      <c r="C13" s="103">
        <v>0</v>
      </c>
      <c r="D13" s="103">
        <v>0.8798151001540832</v>
      </c>
      <c r="E13" s="103">
        <v>0.8798151001540832</v>
      </c>
      <c r="F13" s="103">
        <v>0.8798151001540832</v>
      </c>
      <c r="G13" s="103">
        <v>0.8798151001540832</v>
      </c>
      <c r="H13" s="103">
        <v>0.8798151001540832</v>
      </c>
      <c r="I13" s="103">
        <v>0.8798151001540832</v>
      </c>
    </row>
    <row r="14" spans="1:9" ht="11.25">
      <c r="A14" s="102" t="s">
        <v>573</v>
      </c>
      <c r="B14" s="103">
        <v>0.8481327800829875</v>
      </c>
      <c r="C14" s="103">
        <v>0.08547717842323652</v>
      </c>
      <c r="D14" s="103">
        <v>0.08547717842323652</v>
      </c>
      <c r="E14" s="103">
        <v>0.08547717842323652</v>
      </c>
      <c r="F14" s="103">
        <v>0.08547717842323652</v>
      </c>
      <c r="G14" s="103">
        <v>0.08547717842323652</v>
      </c>
      <c r="H14" s="103">
        <v>0.08547717842323652</v>
      </c>
      <c r="I14" s="103">
        <v>0.08547717842323652</v>
      </c>
    </row>
    <row r="15" spans="1:9" ht="11.25">
      <c r="A15" s="102" t="s">
        <v>574</v>
      </c>
      <c r="B15" s="103">
        <v>1</v>
      </c>
      <c r="C15" s="103">
        <v>0</v>
      </c>
      <c r="D15" s="103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</row>
    <row r="16" spans="1:9" ht="11.25">
      <c r="A16" s="102" t="s">
        <v>575</v>
      </c>
      <c r="B16" s="103">
        <v>0.9876160990712074</v>
      </c>
      <c r="C16" s="103">
        <v>0.0629514963880289</v>
      </c>
      <c r="D16" s="103">
        <v>0.0629514963880289</v>
      </c>
      <c r="E16" s="103">
        <v>0.0629514963880289</v>
      </c>
      <c r="F16" s="103">
        <v>0.0629514963880289</v>
      </c>
      <c r="G16" s="103">
        <v>0.0629514963880289</v>
      </c>
      <c r="H16" s="103">
        <v>0.0629514963880289</v>
      </c>
      <c r="I16" s="103">
        <v>0.0629514963880289</v>
      </c>
    </row>
    <row r="17" spans="1:9" ht="11.25">
      <c r="A17" s="102" t="s">
        <v>636</v>
      </c>
      <c r="B17" s="103">
        <v>0.8478964401294499</v>
      </c>
      <c r="C17" s="103">
        <v>1</v>
      </c>
      <c r="D17" s="103">
        <v>1</v>
      </c>
      <c r="E17" s="103">
        <v>1</v>
      </c>
      <c r="F17" s="103">
        <v>1</v>
      </c>
      <c r="G17" s="103">
        <v>1</v>
      </c>
      <c r="H17" s="103">
        <v>1</v>
      </c>
      <c r="I17" s="103">
        <v>1</v>
      </c>
    </row>
    <row r="18" spans="1:9" ht="11.25">
      <c r="A18" s="102" t="s">
        <v>637</v>
      </c>
      <c r="B18" s="103">
        <v>0.9801136363636364</v>
      </c>
      <c r="C18" s="103">
        <v>1</v>
      </c>
      <c r="D18" s="103">
        <v>1</v>
      </c>
      <c r="E18" s="103">
        <v>1</v>
      </c>
      <c r="F18" s="103">
        <v>1</v>
      </c>
      <c r="G18" s="103">
        <v>1</v>
      </c>
      <c r="H18" s="103">
        <v>1</v>
      </c>
      <c r="I18" s="103">
        <v>1</v>
      </c>
    </row>
    <row r="19" spans="1:9" ht="11.25">
      <c r="A19" s="102" t="s">
        <v>576</v>
      </c>
      <c r="B19" s="103">
        <v>0.9360172537742631</v>
      </c>
      <c r="C19" s="103">
        <v>1</v>
      </c>
      <c r="D19" s="103">
        <v>1</v>
      </c>
      <c r="E19" s="103">
        <v>1</v>
      </c>
      <c r="F19" s="103">
        <v>1</v>
      </c>
      <c r="G19" s="103">
        <v>1</v>
      </c>
      <c r="H19" s="103">
        <v>1</v>
      </c>
      <c r="I19" s="103">
        <v>1</v>
      </c>
    </row>
    <row r="20" spans="1:9" ht="11.25">
      <c r="A20" s="102" t="s">
        <v>577</v>
      </c>
      <c r="B20" s="103">
        <v>0.9329596412556054</v>
      </c>
      <c r="C20" s="103">
        <v>0.08206278026905829</v>
      </c>
      <c r="D20" s="103">
        <v>0.08206278026905829</v>
      </c>
      <c r="E20" s="103">
        <v>0.08206278026905829</v>
      </c>
      <c r="F20" s="103">
        <v>0.08206278026905829</v>
      </c>
      <c r="G20" s="103">
        <v>0.08206278026905829</v>
      </c>
      <c r="H20" s="103">
        <v>0.08206278026905829</v>
      </c>
      <c r="I20" s="103">
        <v>0.08206278026905829</v>
      </c>
    </row>
    <row r="21" spans="1:9" ht="11.25">
      <c r="A21" s="102" t="s">
        <v>578</v>
      </c>
      <c r="B21" s="103">
        <v>0.9373592630501535</v>
      </c>
      <c r="C21" s="103">
        <v>0.9997952917093142</v>
      </c>
      <c r="D21" s="103">
        <v>0.9997952917093142</v>
      </c>
      <c r="E21" s="103">
        <v>0.9997952917093142</v>
      </c>
      <c r="F21" s="103">
        <v>0.9997952917093142</v>
      </c>
      <c r="G21" s="103">
        <v>0.9997952917093142</v>
      </c>
      <c r="H21" s="103">
        <v>0.9997952917093142</v>
      </c>
      <c r="I21" s="103">
        <v>0.9997952917093142</v>
      </c>
    </row>
    <row r="22" spans="1:9" ht="11.25">
      <c r="A22" s="102" t="s">
        <v>672</v>
      </c>
      <c r="B22" s="103">
        <v>0.94679186228482</v>
      </c>
      <c r="C22" s="103">
        <v>0</v>
      </c>
      <c r="D22" s="103">
        <v>0</v>
      </c>
      <c r="E22" s="103">
        <v>0.003129890453834116</v>
      </c>
      <c r="F22" s="103">
        <v>0</v>
      </c>
      <c r="G22" s="103">
        <v>0.001564945226917058</v>
      </c>
      <c r="H22" s="103">
        <v>0</v>
      </c>
      <c r="I22" s="103">
        <v>0</v>
      </c>
    </row>
    <row r="23" spans="1:9" ht="11.25">
      <c r="A23" s="102" t="s">
        <v>579</v>
      </c>
      <c r="B23" s="103">
        <v>0.9572446555819477</v>
      </c>
      <c r="C23" s="103">
        <v>1</v>
      </c>
      <c r="D23" s="103">
        <v>1</v>
      </c>
      <c r="E23" s="103">
        <v>1</v>
      </c>
      <c r="F23" s="103">
        <v>1</v>
      </c>
      <c r="G23" s="103">
        <v>1</v>
      </c>
      <c r="H23" s="103">
        <v>1</v>
      </c>
      <c r="I23" s="103">
        <v>1</v>
      </c>
    </row>
    <row r="24" spans="1:9" ht="11.25">
      <c r="A24" s="102" t="s">
        <v>580</v>
      </c>
      <c r="B24" s="103">
        <v>0.9701868570228848</v>
      </c>
      <c r="C24" s="103">
        <v>0.0678144026873819</v>
      </c>
      <c r="D24" s="103">
        <v>0.0678144026873819</v>
      </c>
      <c r="E24" s="103">
        <v>0.0678144026873819</v>
      </c>
      <c r="F24" s="103">
        <v>0.0678144026873819</v>
      </c>
      <c r="G24" s="103">
        <v>0.0678144026873819</v>
      </c>
      <c r="H24" s="103">
        <v>0.0678144026873819</v>
      </c>
      <c r="I24" s="103">
        <v>0.0678144026873819</v>
      </c>
    </row>
    <row r="25" spans="1:9" ht="11.25">
      <c r="A25" s="102" t="s">
        <v>581</v>
      </c>
      <c r="B25" s="103">
        <v>0.8881431767337807</v>
      </c>
      <c r="C25" s="103">
        <v>1</v>
      </c>
      <c r="D25" s="103">
        <v>1</v>
      </c>
      <c r="E25" s="103">
        <v>1</v>
      </c>
      <c r="F25" s="103">
        <v>1</v>
      </c>
      <c r="G25" s="103">
        <v>1</v>
      </c>
      <c r="H25" s="103">
        <v>1</v>
      </c>
      <c r="I25" s="103">
        <v>1</v>
      </c>
    </row>
    <row r="26" spans="1:9" ht="11.25">
      <c r="A26" s="102" t="s">
        <v>582</v>
      </c>
      <c r="B26" s="103">
        <v>0.8873462214411247</v>
      </c>
      <c r="C26" s="103">
        <v>1</v>
      </c>
      <c r="D26" s="103">
        <v>1</v>
      </c>
      <c r="E26" s="103">
        <v>1</v>
      </c>
      <c r="F26" s="103">
        <v>1</v>
      </c>
      <c r="G26" s="103">
        <v>1</v>
      </c>
      <c r="H26" s="103">
        <v>1</v>
      </c>
      <c r="I26" s="103">
        <v>1</v>
      </c>
    </row>
    <row r="27" spans="1:9" ht="11.25">
      <c r="A27" s="102" t="s">
        <v>583</v>
      </c>
      <c r="B27" s="103">
        <v>0.8507462686567164</v>
      </c>
      <c r="C27" s="103">
        <v>0.07003444316877153</v>
      </c>
      <c r="D27" s="103">
        <v>0.07003444316877153</v>
      </c>
      <c r="E27" s="103">
        <v>0.07003444316877153</v>
      </c>
      <c r="F27" s="103">
        <v>0.07003444316877153</v>
      </c>
      <c r="G27" s="103">
        <v>0.07003444316877153</v>
      </c>
      <c r="H27" s="103">
        <v>0.07003444316877153</v>
      </c>
      <c r="I27" s="103">
        <v>0.07003444316877153</v>
      </c>
    </row>
    <row r="28" spans="1:9" ht="11.25">
      <c r="A28" s="102" t="s">
        <v>638</v>
      </c>
      <c r="B28" s="103">
        <v>0.9482356857523302</v>
      </c>
      <c r="C28" s="103">
        <v>1</v>
      </c>
      <c r="D28" s="103">
        <v>1</v>
      </c>
      <c r="E28" s="103">
        <v>1</v>
      </c>
      <c r="F28" s="103">
        <v>1</v>
      </c>
      <c r="G28" s="103">
        <v>1</v>
      </c>
      <c r="H28" s="103">
        <v>1</v>
      </c>
      <c r="I28" s="103">
        <v>1</v>
      </c>
    </row>
    <row r="29" spans="1:9" ht="11.25">
      <c r="A29" s="102" t="s">
        <v>121</v>
      </c>
      <c r="B29" s="103">
        <v>0.8795411089866156</v>
      </c>
      <c r="C29" s="103">
        <v>0.08126195028680688</v>
      </c>
      <c r="D29" s="103">
        <v>0.08126195028680688</v>
      </c>
      <c r="E29" s="103">
        <v>0.08126195028680688</v>
      </c>
      <c r="F29" s="103">
        <v>0.08126195028680688</v>
      </c>
      <c r="G29" s="103">
        <v>0.08126195028680688</v>
      </c>
      <c r="H29" s="103">
        <v>0.08126195028680688</v>
      </c>
      <c r="I29" s="103">
        <v>0.08126195028680688</v>
      </c>
    </row>
    <row r="30" spans="1:9" ht="11.25">
      <c r="A30" s="102" t="s">
        <v>123</v>
      </c>
      <c r="B30" s="103">
        <v>0.9979296066252588</v>
      </c>
      <c r="C30" s="103">
        <v>0.051759834368530024</v>
      </c>
      <c r="D30" s="103">
        <v>0.051759834368530024</v>
      </c>
      <c r="E30" s="103">
        <v>0.051759834368530024</v>
      </c>
      <c r="F30" s="103">
        <v>0.051759834368530024</v>
      </c>
      <c r="G30" s="103">
        <v>0.051759834368530024</v>
      </c>
      <c r="H30" s="103">
        <v>0.051759834368530024</v>
      </c>
      <c r="I30" s="103">
        <v>0.051759834368530024</v>
      </c>
    </row>
    <row r="31" spans="1:9" ht="11.25">
      <c r="A31" s="102" t="s">
        <v>673</v>
      </c>
      <c r="B31" s="103">
        <v>0.9490232246164165</v>
      </c>
      <c r="C31" s="103">
        <v>0.08736480254883877</v>
      </c>
      <c r="D31" s="103">
        <v>0.08736480254883877</v>
      </c>
      <c r="E31" s="103">
        <v>0.08736480254883877</v>
      </c>
      <c r="F31" s="103">
        <v>0.08736480254883877</v>
      </c>
      <c r="G31" s="103">
        <v>0.08736480254883877</v>
      </c>
      <c r="H31" s="103">
        <v>0.08736480254883877</v>
      </c>
      <c r="I31" s="103">
        <v>0.08736480254883877</v>
      </c>
    </row>
    <row r="32" spans="1:9" ht="11.25">
      <c r="A32" s="102" t="s">
        <v>584</v>
      </c>
      <c r="B32" s="103">
        <v>0.8413793103448276</v>
      </c>
      <c r="C32" s="103">
        <v>1</v>
      </c>
      <c r="D32" s="103">
        <v>1</v>
      </c>
      <c r="E32" s="103">
        <v>1</v>
      </c>
      <c r="F32" s="103">
        <v>1</v>
      </c>
      <c r="G32" s="103">
        <v>1</v>
      </c>
      <c r="H32" s="103">
        <v>1</v>
      </c>
      <c r="I32" s="103">
        <v>1</v>
      </c>
    </row>
    <row r="33" spans="1:9" ht="11.25">
      <c r="A33" s="102" t="s">
        <v>585</v>
      </c>
      <c r="B33" s="103">
        <v>1</v>
      </c>
      <c r="C33" s="103">
        <v>1</v>
      </c>
      <c r="D33" s="103">
        <v>1</v>
      </c>
      <c r="E33" s="103">
        <v>1</v>
      </c>
      <c r="F33" s="103">
        <v>1</v>
      </c>
      <c r="G33" s="103">
        <v>1</v>
      </c>
      <c r="H33" s="103">
        <v>1</v>
      </c>
      <c r="I33" s="103">
        <v>1</v>
      </c>
    </row>
    <row r="34" spans="1:9" ht="11.25">
      <c r="A34" s="102" t="s">
        <v>586</v>
      </c>
      <c r="B34" s="103">
        <v>0.9671553163852292</v>
      </c>
      <c r="C34" s="103">
        <v>0.3137873445908332</v>
      </c>
      <c r="D34" s="103">
        <v>0.3137873445908332</v>
      </c>
      <c r="E34" s="103">
        <v>0.3137873445908332</v>
      </c>
      <c r="F34" s="103">
        <v>0.3137873445908332</v>
      </c>
      <c r="G34" s="103">
        <v>0.3137873445908332</v>
      </c>
      <c r="H34" s="103">
        <v>0.3137873445908332</v>
      </c>
      <c r="I34" s="103">
        <v>0.3137873445908332</v>
      </c>
    </row>
    <row r="35" spans="1:9" ht="11.25">
      <c r="A35" s="102" t="s">
        <v>587</v>
      </c>
      <c r="B35" s="103">
        <v>0.9334662608878161</v>
      </c>
      <c r="C35" s="103">
        <v>1</v>
      </c>
      <c r="D35" s="103">
        <v>1</v>
      </c>
      <c r="E35" s="103">
        <v>1</v>
      </c>
      <c r="F35" s="103">
        <v>1</v>
      </c>
      <c r="G35" s="103">
        <v>1</v>
      </c>
      <c r="H35" s="103">
        <v>1</v>
      </c>
      <c r="I35" s="103">
        <v>1</v>
      </c>
    </row>
    <row r="36" spans="1:9" ht="11.25">
      <c r="A36" s="102" t="s">
        <v>588</v>
      </c>
      <c r="B36" s="103">
        <v>0.9636363636363636</v>
      </c>
      <c r="C36" s="103">
        <v>0.8952978056426333</v>
      </c>
      <c r="D36" s="103">
        <v>0.8946708463949843</v>
      </c>
      <c r="E36" s="103">
        <v>0.896551724137931</v>
      </c>
      <c r="F36" s="103">
        <v>0.8946708463949843</v>
      </c>
      <c r="G36" s="103">
        <v>0.8984326018808777</v>
      </c>
      <c r="H36" s="103">
        <v>0.8959247648902822</v>
      </c>
      <c r="I36" s="103">
        <v>0.8952978056426333</v>
      </c>
    </row>
    <row r="37" spans="1:9" ht="11.25">
      <c r="A37" s="102" t="s">
        <v>589</v>
      </c>
      <c r="B37" s="103">
        <v>0.9784726943122593</v>
      </c>
      <c r="C37" s="103">
        <v>1</v>
      </c>
      <c r="D37" s="103">
        <v>1</v>
      </c>
      <c r="E37" s="103">
        <v>1</v>
      </c>
      <c r="F37" s="103">
        <v>1</v>
      </c>
      <c r="G37" s="103">
        <v>1</v>
      </c>
      <c r="H37" s="103">
        <v>1</v>
      </c>
      <c r="I37" s="103">
        <v>1</v>
      </c>
    </row>
    <row r="38" spans="1:9" ht="11.25">
      <c r="A38" s="102" t="s">
        <v>590</v>
      </c>
      <c r="B38" s="103">
        <v>0.9428838951310862</v>
      </c>
      <c r="C38" s="103">
        <v>1</v>
      </c>
      <c r="D38" s="103">
        <v>1</v>
      </c>
      <c r="E38" s="103">
        <v>1</v>
      </c>
      <c r="F38" s="103">
        <v>1</v>
      </c>
      <c r="G38" s="103">
        <v>1</v>
      </c>
      <c r="H38" s="103">
        <v>1</v>
      </c>
      <c r="I38" s="103">
        <v>1</v>
      </c>
    </row>
    <row r="39" spans="1:9" ht="11.25">
      <c r="A39" s="102" t="s">
        <v>591</v>
      </c>
      <c r="B39" s="103">
        <v>0.9553605494086227</v>
      </c>
      <c r="C39" s="103">
        <v>0.06829454406714994</v>
      </c>
      <c r="D39" s="103">
        <v>0.06829454406714994</v>
      </c>
      <c r="E39" s="103">
        <v>0.06829454406714994</v>
      </c>
      <c r="F39" s="103">
        <v>0.06829454406714994</v>
      </c>
      <c r="G39" s="103">
        <v>0.06829454406714994</v>
      </c>
      <c r="H39" s="103">
        <v>0.06829454406714994</v>
      </c>
      <c r="I39" s="103">
        <v>0.06829454406714994</v>
      </c>
    </row>
    <row r="40" spans="1:9" ht="11.25">
      <c r="A40" s="102" t="s">
        <v>592</v>
      </c>
      <c r="B40" s="103">
        <v>0.9330125832716506</v>
      </c>
      <c r="C40" s="103">
        <v>0.07031828275351591</v>
      </c>
      <c r="D40" s="103">
        <v>0.07031828275351591</v>
      </c>
      <c r="E40" s="103">
        <v>0.07031828275351591</v>
      </c>
      <c r="F40" s="103">
        <v>0.07031828275351591</v>
      </c>
      <c r="G40" s="103">
        <v>0.07031828275351591</v>
      </c>
      <c r="H40" s="103">
        <v>0.07031828275351591</v>
      </c>
      <c r="I40" s="103">
        <v>0.07031828275351591</v>
      </c>
    </row>
    <row r="41" spans="1:9" ht="11.25">
      <c r="A41" s="102" t="s">
        <v>593</v>
      </c>
      <c r="B41" s="103">
        <v>0.9569483380056067</v>
      </c>
      <c r="C41" s="103">
        <v>1</v>
      </c>
      <c r="D41" s="103">
        <v>1</v>
      </c>
      <c r="E41" s="103">
        <v>1</v>
      </c>
      <c r="F41" s="103">
        <v>1</v>
      </c>
      <c r="G41" s="103">
        <v>1</v>
      </c>
      <c r="H41" s="103">
        <v>1</v>
      </c>
      <c r="I41" s="103">
        <v>1</v>
      </c>
    </row>
    <row r="42" spans="1:9" ht="11.25">
      <c r="A42" s="102" t="s">
        <v>594</v>
      </c>
      <c r="B42" s="103">
        <v>0.9607158446093409</v>
      </c>
      <c r="C42" s="103">
        <v>0.10257529463116544</v>
      </c>
      <c r="D42" s="103">
        <v>0.10257529463116544</v>
      </c>
      <c r="E42" s="103">
        <v>0.10257529463116544</v>
      </c>
      <c r="F42" s="103">
        <v>0.10257529463116544</v>
      </c>
      <c r="G42" s="103">
        <v>0.10257529463116544</v>
      </c>
      <c r="H42" s="103">
        <v>0.10257529463116544</v>
      </c>
      <c r="I42" s="103">
        <v>0.10257529463116544</v>
      </c>
    </row>
    <row r="43" spans="1:9" ht="11.25">
      <c r="A43" s="102" t="s">
        <v>595</v>
      </c>
      <c r="B43" s="103">
        <v>0.9437389770723104</v>
      </c>
      <c r="C43" s="103">
        <v>0.0835978835978836</v>
      </c>
      <c r="D43" s="103">
        <v>0.0835978835978836</v>
      </c>
      <c r="E43" s="103">
        <v>0.0835978835978836</v>
      </c>
      <c r="F43" s="103">
        <v>0.0835978835978836</v>
      </c>
      <c r="G43" s="103">
        <v>0.0835978835978836</v>
      </c>
      <c r="H43" s="103">
        <v>0.0835978835978836</v>
      </c>
      <c r="I43" s="103">
        <v>0.0835978835978836</v>
      </c>
    </row>
    <row r="44" spans="1:9" ht="11.25">
      <c r="A44" s="102" t="s">
        <v>596</v>
      </c>
      <c r="B44" s="103">
        <v>0.945280437756498</v>
      </c>
      <c r="C44" s="103">
        <v>0.10533515731874145</v>
      </c>
      <c r="D44" s="103">
        <v>0.10533515731874145</v>
      </c>
      <c r="E44" s="103">
        <v>0.10533515731874145</v>
      </c>
      <c r="F44" s="103">
        <v>0.10533515731874145</v>
      </c>
      <c r="G44" s="103">
        <v>0.10533515731874145</v>
      </c>
      <c r="H44" s="103">
        <v>0.10533515731874145</v>
      </c>
      <c r="I44" s="103">
        <v>0.10533515731874145</v>
      </c>
    </row>
    <row r="45" spans="1:9" ht="11.25">
      <c r="A45" s="102" t="s">
        <v>597</v>
      </c>
      <c r="B45" s="103">
        <v>0.844715757344525</v>
      </c>
      <c r="C45" s="103">
        <v>0.0770698206791301</v>
      </c>
      <c r="D45" s="103">
        <v>0.0770698206791301</v>
      </c>
      <c r="E45" s="103">
        <v>0.0770698206791301</v>
      </c>
      <c r="F45" s="103">
        <v>0.0770698206791301</v>
      </c>
      <c r="G45" s="103">
        <v>0.0770698206791301</v>
      </c>
      <c r="H45" s="103">
        <v>0.0770698206791301</v>
      </c>
      <c r="I45" s="103">
        <v>0.0770698206791301</v>
      </c>
    </row>
    <row r="46" spans="1:9" ht="11.25">
      <c r="A46" s="102" t="s">
        <v>674</v>
      </c>
      <c r="B46" s="103">
        <v>0.925639406378276</v>
      </c>
      <c r="C46" s="103">
        <v>0.07388695926744553</v>
      </c>
      <c r="D46" s="103">
        <v>0.07388695926744553</v>
      </c>
      <c r="E46" s="103">
        <v>0.07388695926744553</v>
      </c>
      <c r="F46" s="103">
        <v>0.07388695926744553</v>
      </c>
      <c r="G46" s="103">
        <v>0.07388695926744553</v>
      </c>
      <c r="H46" s="103">
        <v>0.07388695926744553</v>
      </c>
      <c r="I46" s="103">
        <v>0.07388695926744553</v>
      </c>
    </row>
    <row r="47" spans="1:9" ht="11.25">
      <c r="A47" s="133" t="s">
        <v>320</v>
      </c>
      <c r="B47" s="132">
        <v>0.8801228510652108</v>
      </c>
      <c r="C47" s="132">
        <v>0.5701569861954819</v>
      </c>
      <c r="D47" s="132">
        <v>0.5548330564955583</v>
      </c>
      <c r="E47" s="132">
        <v>0.5548596093194511</v>
      </c>
      <c r="F47" s="132">
        <v>0.5548301061817924</v>
      </c>
      <c r="G47" s="132">
        <v>0.5548596093194511</v>
      </c>
      <c r="H47" s="132">
        <v>0.5548360068093242</v>
      </c>
      <c r="I47" s="132">
        <v>0.5548330564955583</v>
      </c>
    </row>
    <row r="48" spans="1:9" ht="22.5">
      <c r="A48" s="130" t="s">
        <v>321</v>
      </c>
      <c r="B48" s="229">
        <v>0</v>
      </c>
      <c r="C48" s="229"/>
      <c r="D48" s="229"/>
      <c r="E48" s="229"/>
      <c r="F48" s="229"/>
      <c r="G48" s="229"/>
      <c r="H48" s="229"/>
      <c r="I48" s="229"/>
    </row>
  </sheetData>
  <sheetProtection/>
  <mergeCells count="1">
    <mergeCell ref="B48:I48"/>
  </mergeCells>
  <printOptions/>
  <pageMargins left="0.7" right="0.7" top="0.75" bottom="0.75" header="0.3" footer="0.3"/>
  <pageSetup orientation="portrait" paperSize="9"/>
  <ignoredErrors>
    <ignoredError sqref="A4:A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12.421875" style="5" customWidth="1"/>
    <col min="3" max="3" width="15.57421875" style="5" customWidth="1"/>
    <col min="4" max="4" width="13.28125" style="5" customWidth="1"/>
    <col min="5" max="5" width="15.00390625" style="5" customWidth="1"/>
    <col min="6" max="6" width="13.7109375" style="5" customWidth="1"/>
    <col min="7" max="7" width="8.7109375" style="5" customWidth="1"/>
    <col min="8" max="8" width="12.7109375" style="5" customWidth="1"/>
    <col min="9" max="9" width="14.00390625" style="5" customWidth="1"/>
    <col min="10" max="250" width="8.7109375" style="5" customWidth="1"/>
    <col min="251" max="16384" width="11.421875" style="5" customWidth="1"/>
  </cols>
  <sheetData>
    <row r="1" spans="1:9" ht="11.25">
      <c r="A1" s="136" t="s">
        <v>807</v>
      </c>
      <c r="B1" s="136"/>
      <c r="C1" s="136"/>
      <c r="D1" s="134"/>
      <c r="E1" s="134"/>
      <c r="F1" s="134"/>
      <c r="G1" s="134"/>
      <c r="H1" s="134"/>
      <c r="I1" s="134"/>
    </row>
    <row r="2" spans="1:9" ht="11.25">
      <c r="A2" s="135"/>
      <c r="B2" s="135"/>
      <c r="C2" s="135"/>
      <c r="D2" s="135"/>
      <c r="E2" s="135"/>
      <c r="F2" s="135"/>
      <c r="G2" s="135"/>
      <c r="H2" s="135"/>
      <c r="I2" s="135"/>
    </row>
    <row r="3" spans="1:9" ht="33.75">
      <c r="A3" s="100" t="s">
        <v>570</v>
      </c>
      <c r="B3" s="101" t="s">
        <v>691</v>
      </c>
      <c r="C3" s="101" t="s">
        <v>692</v>
      </c>
      <c r="D3" s="101" t="s">
        <v>345</v>
      </c>
      <c r="E3" s="101" t="s">
        <v>346</v>
      </c>
      <c r="F3" s="101" t="s">
        <v>347</v>
      </c>
      <c r="G3" s="101" t="s">
        <v>348</v>
      </c>
      <c r="H3" s="101" t="s">
        <v>349</v>
      </c>
      <c r="I3" s="101" t="s">
        <v>693</v>
      </c>
    </row>
    <row r="4" spans="1:9" ht="11.25">
      <c r="A4" s="102" t="s">
        <v>675</v>
      </c>
      <c r="B4" s="103">
        <v>0.9831701346389229</v>
      </c>
      <c r="C4" s="103">
        <v>0.1175030599755202</v>
      </c>
      <c r="D4" s="103">
        <v>0.1175030599755202</v>
      </c>
      <c r="E4" s="103">
        <v>0.1175030599755202</v>
      </c>
      <c r="F4" s="103">
        <v>0.1175030599755202</v>
      </c>
      <c r="G4" s="103">
        <v>0.1175030599755202</v>
      </c>
      <c r="H4" s="103">
        <v>0.1175030599755202</v>
      </c>
      <c r="I4" s="103">
        <v>0.1175030599755202</v>
      </c>
    </row>
    <row r="5" spans="1:9" ht="11.25">
      <c r="A5" s="102" t="s">
        <v>598</v>
      </c>
      <c r="B5" s="103">
        <v>0.9670172084130019</v>
      </c>
      <c r="C5" s="103">
        <v>1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</row>
    <row r="6" spans="1:9" ht="11.25">
      <c r="A6" s="102" t="s">
        <v>599</v>
      </c>
      <c r="B6" s="103">
        <v>0.9354604786076868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</row>
    <row r="7" spans="1:9" ht="11.25">
      <c r="A7" s="102" t="s">
        <v>676</v>
      </c>
      <c r="B7" s="103">
        <v>0.9345711759504863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</row>
    <row r="8" spans="1:9" ht="11.25">
      <c r="A8" s="102" t="s">
        <v>600</v>
      </c>
      <c r="B8" s="103">
        <v>0.9405894995394535</v>
      </c>
      <c r="C8" s="103">
        <v>1</v>
      </c>
      <c r="D8" s="103">
        <v>1</v>
      </c>
      <c r="E8" s="103">
        <v>1</v>
      </c>
      <c r="F8" s="103">
        <v>1</v>
      </c>
      <c r="G8" s="103">
        <v>1</v>
      </c>
      <c r="H8" s="103">
        <v>1</v>
      </c>
      <c r="I8" s="103">
        <v>1</v>
      </c>
    </row>
    <row r="9" spans="1:9" ht="11.25">
      <c r="A9" s="102" t="s">
        <v>601</v>
      </c>
      <c r="B9" s="103">
        <v>0.8724874371859297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</row>
    <row r="10" spans="1:9" ht="11.25">
      <c r="A10" s="102" t="s">
        <v>602</v>
      </c>
      <c r="B10" s="103">
        <v>0.9248158931323857</v>
      </c>
      <c r="C10" s="103">
        <v>0.9998287377975681</v>
      </c>
      <c r="D10" s="103">
        <v>0.9998287377975681</v>
      </c>
      <c r="E10" s="103">
        <v>0.9998287377975681</v>
      </c>
      <c r="F10" s="103">
        <v>0.9998287377975681</v>
      </c>
      <c r="G10" s="103">
        <v>0.9998287377975681</v>
      </c>
      <c r="H10" s="103">
        <v>0.9998287377975681</v>
      </c>
      <c r="I10" s="103">
        <v>0.9998287377975681</v>
      </c>
    </row>
    <row r="11" spans="1:9" ht="11.25">
      <c r="A11" s="102" t="s">
        <v>603</v>
      </c>
      <c r="B11" s="103">
        <v>0.7804179788147724</v>
      </c>
      <c r="C11" s="103">
        <v>0.9994274262811337</v>
      </c>
      <c r="D11" s="103">
        <v>0.9994274262811337</v>
      </c>
      <c r="E11" s="103">
        <v>0.9994274262811337</v>
      </c>
      <c r="F11" s="103">
        <v>0.9994274262811337</v>
      </c>
      <c r="G11" s="103">
        <v>0.9994274262811337</v>
      </c>
      <c r="H11" s="103">
        <v>0.9994274262811337</v>
      </c>
      <c r="I11" s="103">
        <v>0.9994274262811337</v>
      </c>
    </row>
    <row r="12" spans="1:9" ht="11.25">
      <c r="A12" s="102" t="s">
        <v>639</v>
      </c>
      <c r="B12" s="103">
        <v>0.9588581024349286</v>
      </c>
      <c r="C12" s="103">
        <v>0.07472712006717044</v>
      </c>
      <c r="D12" s="103">
        <v>0.07472712006717044</v>
      </c>
      <c r="E12" s="103">
        <v>0.07472712006717044</v>
      </c>
      <c r="F12" s="103">
        <v>0.07472712006717044</v>
      </c>
      <c r="G12" s="103">
        <v>0.07472712006717044</v>
      </c>
      <c r="H12" s="103">
        <v>0.07472712006717044</v>
      </c>
      <c r="I12" s="103">
        <v>0.07472712006717044</v>
      </c>
    </row>
    <row r="13" spans="1:9" ht="11.25">
      <c r="A13" s="102" t="s">
        <v>604</v>
      </c>
      <c r="B13" s="103">
        <v>0.7335843955195056</v>
      </c>
      <c r="C13" s="103">
        <v>1</v>
      </c>
      <c r="D13" s="103">
        <v>1</v>
      </c>
      <c r="E13" s="103">
        <v>1</v>
      </c>
      <c r="F13" s="103">
        <v>1</v>
      </c>
      <c r="G13" s="103">
        <v>1</v>
      </c>
      <c r="H13" s="103">
        <v>1</v>
      </c>
      <c r="I13" s="103">
        <v>1</v>
      </c>
    </row>
    <row r="14" spans="1:9" ht="11.25">
      <c r="A14" s="102" t="s">
        <v>605</v>
      </c>
      <c r="B14" s="103">
        <v>0.9796718972895863</v>
      </c>
      <c r="C14" s="103">
        <v>0.08761293390394674</v>
      </c>
      <c r="D14" s="103">
        <v>0.08761293390394674</v>
      </c>
      <c r="E14" s="103">
        <v>0.08761293390394674</v>
      </c>
      <c r="F14" s="103">
        <v>0.08761293390394674</v>
      </c>
      <c r="G14" s="103">
        <v>0.08761293390394674</v>
      </c>
      <c r="H14" s="103">
        <v>0.08761293390394674</v>
      </c>
      <c r="I14" s="103">
        <v>0.08761293390394674</v>
      </c>
    </row>
    <row r="15" spans="1:9" ht="11.25">
      <c r="A15" s="102" t="s">
        <v>606</v>
      </c>
      <c r="B15" s="103">
        <v>1</v>
      </c>
      <c r="C15" s="103">
        <v>1</v>
      </c>
      <c r="D15" s="103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</row>
    <row r="16" spans="1:9" ht="11.25">
      <c r="A16" s="102" t="s">
        <v>607</v>
      </c>
      <c r="B16" s="103">
        <v>0.9291621718806184</v>
      </c>
      <c r="C16" s="103">
        <v>0.0724559510967278</v>
      </c>
      <c r="D16" s="103">
        <v>0.0724559510967278</v>
      </c>
      <c r="E16" s="103">
        <v>0.0724559510967278</v>
      </c>
      <c r="F16" s="103">
        <v>0.0724559510967278</v>
      </c>
      <c r="G16" s="103">
        <v>0.0724559510967278</v>
      </c>
      <c r="H16" s="103">
        <v>0.0724559510967278</v>
      </c>
      <c r="I16" s="103">
        <v>0.0724559510967278</v>
      </c>
    </row>
    <row r="17" spans="1:9" ht="11.25">
      <c r="A17" s="102" t="s">
        <v>608</v>
      </c>
      <c r="B17" s="103">
        <v>0.9393122049898853</v>
      </c>
      <c r="C17" s="103">
        <v>0.07349966284558328</v>
      </c>
      <c r="D17" s="103">
        <v>0.07349966284558328</v>
      </c>
      <c r="E17" s="103">
        <v>0.07349966284558328</v>
      </c>
      <c r="F17" s="103">
        <v>0.07349966284558328</v>
      </c>
      <c r="G17" s="103">
        <v>0.07349966284558328</v>
      </c>
      <c r="H17" s="103">
        <v>0.07349966284558328</v>
      </c>
      <c r="I17" s="103">
        <v>0.07349966284558328</v>
      </c>
    </row>
    <row r="18" spans="1:9" ht="11.25">
      <c r="A18" s="102" t="s">
        <v>677</v>
      </c>
      <c r="B18" s="103">
        <v>1</v>
      </c>
      <c r="C18" s="103">
        <v>1</v>
      </c>
      <c r="D18" s="103">
        <v>1</v>
      </c>
      <c r="E18" s="103">
        <v>1</v>
      </c>
      <c r="F18" s="103">
        <v>1</v>
      </c>
      <c r="G18" s="103">
        <v>1</v>
      </c>
      <c r="H18" s="103">
        <v>1</v>
      </c>
      <c r="I18" s="103">
        <v>1</v>
      </c>
    </row>
    <row r="19" spans="1:9" ht="11.25">
      <c r="A19" s="102" t="s">
        <v>609</v>
      </c>
      <c r="B19" s="103">
        <v>0.9853428720991101</v>
      </c>
      <c r="C19" s="103">
        <v>0.0903856220554877</v>
      </c>
      <c r="D19" s="103">
        <v>0.0903856220554877</v>
      </c>
      <c r="E19" s="103">
        <v>0.0903856220554877</v>
      </c>
      <c r="F19" s="103">
        <v>0.0903856220554877</v>
      </c>
      <c r="G19" s="103">
        <v>0.0903856220554877</v>
      </c>
      <c r="H19" s="103">
        <v>0.0903856220554877</v>
      </c>
      <c r="I19" s="103">
        <v>0.0903856220554877</v>
      </c>
    </row>
    <row r="20" spans="1:9" ht="11.25">
      <c r="A20" s="102" t="s">
        <v>610</v>
      </c>
      <c r="B20" s="103">
        <v>0.9509256025148446</v>
      </c>
      <c r="C20" s="103">
        <v>0.0796367446734195</v>
      </c>
      <c r="D20" s="103">
        <v>0.0796367446734195</v>
      </c>
      <c r="E20" s="103">
        <v>0.0796367446734195</v>
      </c>
      <c r="F20" s="103">
        <v>0.0796367446734195</v>
      </c>
      <c r="G20" s="103">
        <v>0.0796367446734195</v>
      </c>
      <c r="H20" s="103">
        <v>0.0796367446734195</v>
      </c>
      <c r="I20" s="103">
        <v>0.0796367446734195</v>
      </c>
    </row>
    <row r="21" spans="1:9" ht="11.25">
      <c r="A21" s="102" t="s">
        <v>611</v>
      </c>
      <c r="B21" s="103">
        <v>0</v>
      </c>
      <c r="C21" s="103">
        <v>0.9771225838023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9" ht="11.25">
      <c r="A22" s="102" t="s">
        <v>612</v>
      </c>
      <c r="B22" s="103">
        <v>0.9009389671361502</v>
      </c>
      <c r="C22" s="103">
        <v>0.07887323943661972</v>
      </c>
      <c r="D22" s="103">
        <v>0.07887323943661972</v>
      </c>
      <c r="E22" s="103">
        <v>0.07887323943661972</v>
      </c>
      <c r="F22" s="103">
        <v>0.07887323943661972</v>
      </c>
      <c r="G22" s="103">
        <v>0.07887323943661972</v>
      </c>
      <c r="H22" s="103">
        <v>0.07887323943661972</v>
      </c>
      <c r="I22" s="103">
        <v>0.07887323943661972</v>
      </c>
    </row>
    <row r="23" spans="1:9" ht="11.25">
      <c r="A23" s="102" t="s">
        <v>640</v>
      </c>
      <c r="B23" s="103">
        <v>0.9920948616600791</v>
      </c>
      <c r="C23" s="103">
        <v>0.007905138339920948</v>
      </c>
      <c r="D23" s="103">
        <v>0.0009881422924901185</v>
      </c>
      <c r="E23" s="103">
        <v>0.004940711462450593</v>
      </c>
      <c r="F23" s="103">
        <v>0</v>
      </c>
      <c r="G23" s="103">
        <v>0.0029644268774703555</v>
      </c>
      <c r="H23" s="103">
        <v>0</v>
      </c>
      <c r="I23" s="103">
        <v>0</v>
      </c>
    </row>
    <row r="24" spans="1:9" ht="11.25">
      <c r="A24" s="102" t="s">
        <v>613</v>
      </c>
      <c r="B24" s="103">
        <v>0.9441816461684012</v>
      </c>
      <c r="C24" s="103">
        <v>0.09578997161778618</v>
      </c>
      <c r="D24" s="103">
        <v>0.09578997161778618</v>
      </c>
      <c r="E24" s="103">
        <v>0.09578997161778618</v>
      </c>
      <c r="F24" s="103">
        <v>0.09578997161778618</v>
      </c>
      <c r="G24" s="103">
        <v>0.09578997161778618</v>
      </c>
      <c r="H24" s="103">
        <v>0.09578997161778618</v>
      </c>
      <c r="I24" s="103">
        <v>0.09578997161778618</v>
      </c>
    </row>
    <row r="25" spans="1:9" ht="11.25">
      <c r="A25" s="102" t="s">
        <v>614</v>
      </c>
      <c r="B25" s="103">
        <v>0.9457749661093539</v>
      </c>
      <c r="C25" s="103">
        <v>0.06958879349299593</v>
      </c>
      <c r="D25" s="103">
        <v>0.06958879349299593</v>
      </c>
      <c r="E25" s="103">
        <v>0.06958879349299593</v>
      </c>
      <c r="F25" s="103">
        <v>0.06958879349299593</v>
      </c>
      <c r="G25" s="103">
        <v>0.06958879349299593</v>
      </c>
      <c r="H25" s="103">
        <v>0.06958879349299593</v>
      </c>
      <c r="I25" s="103">
        <v>0.06958879349299593</v>
      </c>
    </row>
    <row r="26" spans="1:9" ht="11.25">
      <c r="A26" s="102" t="s">
        <v>641</v>
      </c>
      <c r="B26" s="103">
        <v>0.9117132867132867</v>
      </c>
      <c r="C26" s="103">
        <v>0.9965034965034965</v>
      </c>
      <c r="D26" s="103">
        <v>0.9965034965034965</v>
      </c>
      <c r="E26" s="103">
        <v>0.9965034965034965</v>
      </c>
      <c r="F26" s="103">
        <v>0.9965034965034965</v>
      </c>
      <c r="G26" s="103">
        <v>0.9965034965034965</v>
      </c>
      <c r="H26" s="103">
        <v>0.9965034965034965</v>
      </c>
      <c r="I26" s="103">
        <v>0.9965034965034965</v>
      </c>
    </row>
    <row r="27" spans="1:9" ht="11.25">
      <c r="A27" s="102" t="s">
        <v>615</v>
      </c>
      <c r="B27" s="103">
        <v>0.9163223140495868</v>
      </c>
      <c r="C27" s="103">
        <v>1</v>
      </c>
      <c r="D27" s="103">
        <v>1</v>
      </c>
      <c r="E27" s="103">
        <v>1</v>
      </c>
      <c r="F27" s="103">
        <v>1</v>
      </c>
      <c r="G27" s="103">
        <v>1</v>
      </c>
      <c r="H27" s="103">
        <v>1</v>
      </c>
      <c r="I27" s="103">
        <v>1</v>
      </c>
    </row>
    <row r="28" spans="1:9" ht="11.25">
      <c r="A28" s="102" t="s">
        <v>616</v>
      </c>
      <c r="B28" s="103">
        <v>0.9093480202441203</v>
      </c>
      <c r="C28" s="103">
        <v>0.09883894016076213</v>
      </c>
      <c r="D28" s="103">
        <v>0.09883894016076213</v>
      </c>
      <c r="E28" s="103">
        <v>0.09883894016076213</v>
      </c>
      <c r="F28" s="103">
        <v>0.09883894016076213</v>
      </c>
      <c r="G28" s="103">
        <v>0.09883894016076213</v>
      </c>
      <c r="H28" s="103">
        <v>0.09883894016076213</v>
      </c>
      <c r="I28" s="103">
        <v>0.09883894016076213</v>
      </c>
    </row>
    <row r="29" spans="1:9" ht="11.25">
      <c r="A29" s="102" t="s">
        <v>617</v>
      </c>
      <c r="B29" s="103">
        <v>0.957863569069582</v>
      </c>
      <c r="C29" s="103">
        <v>1</v>
      </c>
      <c r="D29" s="103">
        <v>1</v>
      </c>
      <c r="E29" s="103">
        <v>1</v>
      </c>
      <c r="F29" s="103">
        <v>1</v>
      </c>
      <c r="G29" s="103">
        <v>1</v>
      </c>
      <c r="H29" s="103">
        <v>1</v>
      </c>
      <c r="I29" s="103">
        <v>1</v>
      </c>
    </row>
    <row r="30" spans="1:9" ht="11.25">
      <c r="A30" s="102" t="s">
        <v>642</v>
      </c>
      <c r="B30" s="103">
        <v>0</v>
      </c>
      <c r="C30" s="103">
        <v>0.09357734806629835</v>
      </c>
      <c r="D30" s="103">
        <v>0.09357734806629835</v>
      </c>
      <c r="E30" s="103">
        <v>0.09357734806629835</v>
      </c>
      <c r="F30" s="103">
        <v>0.09357734806629835</v>
      </c>
      <c r="G30" s="103">
        <v>0.09357734806629835</v>
      </c>
      <c r="H30" s="103">
        <v>0.09357734806629835</v>
      </c>
      <c r="I30" s="103">
        <v>0.09357734806629835</v>
      </c>
    </row>
    <row r="31" spans="1:9" ht="11.25">
      <c r="A31" s="102" t="s">
        <v>618</v>
      </c>
      <c r="B31" s="103">
        <v>0.5267817618415228</v>
      </c>
      <c r="C31" s="103">
        <v>0.05776892430278884</v>
      </c>
      <c r="D31" s="103">
        <v>0.05776892430278884</v>
      </c>
      <c r="E31" s="103">
        <v>0.05776892430278884</v>
      </c>
      <c r="F31" s="103">
        <v>0.05776892430278884</v>
      </c>
      <c r="G31" s="103">
        <v>0.05776892430278884</v>
      </c>
      <c r="H31" s="103">
        <v>0.05776892430278884</v>
      </c>
      <c r="I31" s="103">
        <v>0.05776892430278884</v>
      </c>
    </row>
    <row r="32" spans="1:9" ht="11.25">
      <c r="A32" s="102" t="s">
        <v>619</v>
      </c>
      <c r="B32" s="103">
        <v>0.98</v>
      </c>
      <c r="C32" s="103">
        <v>1</v>
      </c>
      <c r="D32" s="103">
        <v>1</v>
      </c>
      <c r="E32" s="103">
        <v>1</v>
      </c>
      <c r="F32" s="103">
        <v>1</v>
      </c>
      <c r="G32" s="103">
        <v>1</v>
      </c>
      <c r="H32" s="103">
        <v>1</v>
      </c>
      <c r="I32" s="103">
        <v>1</v>
      </c>
    </row>
    <row r="33" spans="1:9" ht="11.25">
      <c r="A33" s="102" t="s">
        <v>620</v>
      </c>
      <c r="B33" s="103">
        <v>0.8752997601918465</v>
      </c>
      <c r="C33" s="103">
        <v>0.07434052757793765</v>
      </c>
      <c r="D33" s="103">
        <v>0.07434052757793765</v>
      </c>
      <c r="E33" s="103">
        <v>0.07434052757793765</v>
      </c>
      <c r="F33" s="103">
        <v>0.07434052757793765</v>
      </c>
      <c r="G33" s="103">
        <v>0.07434052757793765</v>
      </c>
      <c r="H33" s="103">
        <v>0.07434052757793765</v>
      </c>
      <c r="I33" s="103">
        <v>0.07434052757793765</v>
      </c>
    </row>
    <row r="34" spans="1:9" ht="11.25">
      <c r="A34" s="102" t="s">
        <v>621</v>
      </c>
      <c r="B34" s="103">
        <v>0.9698462457083147</v>
      </c>
      <c r="C34" s="103">
        <v>0.018211673384087176</v>
      </c>
      <c r="D34" s="103">
        <v>0.018211673384087176</v>
      </c>
      <c r="E34" s="103">
        <v>0.018211673384087176</v>
      </c>
      <c r="F34" s="103">
        <v>0.018211673384087176</v>
      </c>
      <c r="G34" s="103">
        <v>0.018211673384087176</v>
      </c>
      <c r="H34" s="103">
        <v>0.018211673384087176</v>
      </c>
      <c r="I34" s="103">
        <v>0.018211673384087176</v>
      </c>
    </row>
    <row r="35" spans="1:9" ht="11.25">
      <c r="A35" s="102" t="s">
        <v>643</v>
      </c>
      <c r="B35" s="103">
        <v>0.8982248520710059</v>
      </c>
      <c r="C35" s="103">
        <v>1</v>
      </c>
      <c r="D35" s="103">
        <v>1</v>
      </c>
      <c r="E35" s="103">
        <v>1</v>
      </c>
      <c r="F35" s="103">
        <v>1</v>
      </c>
      <c r="G35" s="103">
        <v>1</v>
      </c>
      <c r="H35" s="103">
        <v>1</v>
      </c>
      <c r="I35" s="103">
        <v>1</v>
      </c>
    </row>
    <row r="36" spans="1:9" ht="11.25">
      <c r="A36" s="102" t="s">
        <v>622</v>
      </c>
      <c r="B36" s="103">
        <v>0.8422081094284318</v>
      </c>
      <c r="C36" s="103">
        <v>0.07295228790099333</v>
      </c>
      <c r="D36" s="103">
        <v>0.07295228790099333</v>
      </c>
      <c r="E36" s="103">
        <v>0.07295228790099333</v>
      </c>
      <c r="F36" s="103">
        <v>0.07295228790099333</v>
      </c>
      <c r="G36" s="103">
        <v>0.07295228790099333</v>
      </c>
      <c r="H36" s="103">
        <v>0.07295228790099333</v>
      </c>
      <c r="I36" s="103">
        <v>0.07295228790099333</v>
      </c>
    </row>
    <row r="37" spans="1:9" ht="11.25">
      <c r="A37" s="102" t="s">
        <v>678</v>
      </c>
      <c r="B37" s="103">
        <v>0.9255674232309746</v>
      </c>
      <c r="C37" s="103">
        <v>0.06475300400534045</v>
      </c>
      <c r="D37" s="103">
        <v>0.06475300400534045</v>
      </c>
      <c r="E37" s="103">
        <v>0.06475300400534045</v>
      </c>
      <c r="F37" s="103">
        <v>0.06475300400534045</v>
      </c>
      <c r="G37" s="103">
        <v>0.06475300400534045</v>
      </c>
      <c r="H37" s="103">
        <v>0.06475300400534045</v>
      </c>
      <c r="I37" s="103">
        <v>0.06475300400534045</v>
      </c>
    </row>
    <row r="38" spans="1:9" ht="11.25">
      <c r="A38" s="102" t="s">
        <v>623</v>
      </c>
      <c r="B38" s="103">
        <v>0.9050632911392406</v>
      </c>
      <c r="C38" s="103">
        <v>0.9988830975428146</v>
      </c>
      <c r="D38" s="103">
        <v>0.9988830975428146</v>
      </c>
      <c r="E38" s="103">
        <v>0.9988830975428146</v>
      </c>
      <c r="F38" s="103">
        <v>0.9988830975428146</v>
      </c>
      <c r="G38" s="103">
        <v>0.9988830975428146</v>
      </c>
      <c r="H38" s="103">
        <v>0.9988830975428146</v>
      </c>
      <c r="I38" s="103">
        <v>0.9988830975428146</v>
      </c>
    </row>
    <row r="39" spans="1:9" ht="11.25">
      <c r="A39" s="102" t="s">
        <v>624</v>
      </c>
      <c r="B39" s="103">
        <v>0.9473270440251572</v>
      </c>
      <c r="C39" s="103">
        <v>1</v>
      </c>
      <c r="D39" s="103">
        <v>1</v>
      </c>
      <c r="E39" s="103">
        <v>1</v>
      </c>
      <c r="F39" s="103">
        <v>1</v>
      </c>
      <c r="G39" s="103">
        <v>1</v>
      </c>
      <c r="H39" s="103">
        <v>1</v>
      </c>
      <c r="I39" s="103">
        <v>1</v>
      </c>
    </row>
    <row r="40" spans="1:9" ht="11.25">
      <c r="A40" s="102" t="s">
        <v>625</v>
      </c>
      <c r="B40" s="103">
        <v>0.7589020771513353</v>
      </c>
      <c r="C40" s="103">
        <v>0.05118694362017804</v>
      </c>
      <c r="D40" s="103">
        <v>0.05118694362017804</v>
      </c>
      <c r="E40" s="103">
        <v>0.05118694362017804</v>
      </c>
      <c r="F40" s="103">
        <v>0.05118694362017804</v>
      </c>
      <c r="G40" s="103">
        <v>0.05118694362017804</v>
      </c>
      <c r="H40" s="103">
        <v>0.05118694362017804</v>
      </c>
      <c r="I40" s="103">
        <v>0.05118694362017804</v>
      </c>
    </row>
    <row r="41" spans="1:9" ht="11.25">
      <c r="A41" s="102" t="s">
        <v>626</v>
      </c>
      <c r="B41" s="103">
        <v>0.914058307994992</v>
      </c>
      <c r="C41" s="103">
        <v>0.08397424432123055</v>
      </c>
      <c r="D41" s="103">
        <v>0.08397424432123055</v>
      </c>
      <c r="E41" s="103">
        <v>0.08397424432123055</v>
      </c>
      <c r="F41" s="103">
        <v>0.08397424432123055</v>
      </c>
      <c r="G41" s="103">
        <v>0.08397424432123055</v>
      </c>
      <c r="H41" s="103">
        <v>0.08397424432123055</v>
      </c>
      <c r="I41" s="103">
        <v>0.08397424432123055</v>
      </c>
    </row>
    <row r="42" spans="1:9" ht="11.25">
      <c r="A42" s="102" t="s">
        <v>627</v>
      </c>
      <c r="B42" s="103">
        <v>0.908356290174472</v>
      </c>
      <c r="C42" s="103">
        <v>1</v>
      </c>
      <c r="D42" s="103">
        <v>1</v>
      </c>
      <c r="E42" s="103">
        <v>1</v>
      </c>
      <c r="F42" s="103">
        <v>1</v>
      </c>
      <c r="G42" s="103">
        <v>1</v>
      </c>
      <c r="H42" s="103">
        <v>1</v>
      </c>
      <c r="I42" s="103">
        <v>1</v>
      </c>
    </row>
    <row r="43" spans="1:9" ht="11.25">
      <c r="A43" s="102" t="s">
        <v>679</v>
      </c>
      <c r="B43" s="103">
        <v>1</v>
      </c>
      <c r="C43" s="103">
        <v>1</v>
      </c>
      <c r="D43" s="103">
        <v>1</v>
      </c>
      <c r="E43" s="103">
        <v>1</v>
      </c>
      <c r="F43" s="103">
        <v>1</v>
      </c>
      <c r="G43" s="103">
        <v>1</v>
      </c>
      <c r="H43" s="103">
        <v>1</v>
      </c>
      <c r="I43" s="103">
        <v>1</v>
      </c>
    </row>
    <row r="44" spans="1:9" ht="11.25">
      <c r="A44" s="102" t="s">
        <v>628</v>
      </c>
      <c r="B44" s="103">
        <v>0.783621474067334</v>
      </c>
      <c r="C44" s="103">
        <v>1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03">
        <v>1</v>
      </c>
    </row>
    <row r="45" spans="1:9" ht="11.25">
      <c r="A45" s="102" t="s">
        <v>629</v>
      </c>
      <c r="B45" s="103">
        <v>0.8334065934065934</v>
      </c>
      <c r="C45" s="103">
        <v>0.055384615384615386</v>
      </c>
      <c r="D45" s="103">
        <v>0.055384615384615386</v>
      </c>
      <c r="E45" s="103">
        <v>0.055384615384615386</v>
      </c>
      <c r="F45" s="103">
        <v>0.055384615384615386</v>
      </c>
      <c r="G45" s="103">
        <v>0.055384615384615386</v>
      </c>
      <c r="H45" s="103">
        <v>0.055384615384615386</v>
      </c>
      <c r="I45" s="103">
        <v>0.055384615384615386</v>
      </c>
    </row>
    <row r="46" spans="1:9" ht="11.25">
      <c r="A46" s="102" t="s">
        <v>680</v>
      </c>
      <c r="B46" s="103">
        <v>0.9612005856515373</v>
      </c>
      <c r="C46" s="103">
        <v>1</v>
      </c>
      <c r="D46" s="103">
        <v>1</v>
      </c>
      <c r="E46" s="103">
        <v>1</v>
      </c>
      <c r="F46" s="103">
        <v>1</v>
      </c>
      <c r="G46" s="103">
        <v>1</v>
      </c>
      <c r="H46" s="103">
        <v>1</v>
      </c>
      <c r="I46" s="103">
        <v>1</v>
      </c>
    </row>
    <row r="47" spans="1:9" ht="11.25">
      <c r="A47" s="102" t="s">
        <v>630</v>
      </c>
      <c r="B47" s="103">
        <v>0.9824311490978158</v>
      </c>
      <c r="C47" s="103">
        <v>1</v>
      </c>
      <c r="D47" s="103">
        <v>1</v>
      </c>
      <c r="E47" s="103">
        <v>1</v>
      </c>
      <c r="F47" s="103">
        <v>1</v>
      </c>
      <c r="G47" s="103">
        <v>1</v>
      </c>
      <c r="H47" s="103">
        <v>1</v>
      </c>
      <c r="I47" s="103">
        <v>1</v>
      </c>
    </row>
    <row r="48" spans="1:9" ht="11.25">
      <c r="A48" s="133" t="s">
        <v>320</v>
      </c>
      <c r="B48" s="132">
        <v>0.8801228510652108</v>
      </c>
      <c r="C48" s="132">
        <v>0.5701569861954819</v>
      </c>
      <c r="D48" s="132">
        <v>0.5548330564955583</v>
      </c>
      <c r="E48" s="132">
        <v>0.5548596093194511</v>
      </c>
      <c r="F48" s="132">
        <v>0.5548301061817924</v>
      </c>
      <c r="G48" s="132">
        <v>0.5548596093194511</v>
      </c>
      <c r="H48" s="132">
        <v>0.5548360068093242</v>
      </c>
      <c r="I48" s="132">
        <v>0.5548330564955583</v>
      </c>
    </row>
    <row r="49" spans="1:9" ht="22.5">
      <c r="A49" s="130" t="s">
        <v>321</v>
      </c>
      <c r="B49" s="230">
        <v>0</v>
      </c>
      <c r="C49" s="230"/>
      <c r="D49" s="230"/>
      <c r="E49" s="230"/>
      <c r="F49" s="230"/>
      <c r="G49" s="230"/>
      <c r="H49" s="230"/>
      <c r="I49" s="230"/>
    </row>
  </sheetData>
  <sheetProtection/>
  <mergeCells count="1">
    <mergeCell ref="B49:I49"/>
  </mergeCells>
  <printOptions/>
  <pageMargins left="0.7" right="0.7" top="0.75" bottom="0.75" header="0.3" footer="0.3"/>
  <pageSetup orientation="portrait" paperSize="9"/>
  <ignoredErrors>
    <ignoredError sqref="A4:C47 D4:H47 I4:I4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57421875" style="5" customWidth="1"/>
    <col min="2" max="2" width="11.8515625" style="5" customWidth="1"/>
    <col min="3" max="3" width="14.7109375" style="5" customWidth="1"/>
    <col min="4" max="4" width="10.421875" style="5" customWidth="1"/>
    <col min="5" max="5" width="19.57421875" style="5" customWidth="1"/>
    <col min="6" max="246" width="9.421875" style="5" customWidth="1"/>
    <col min="247" max="16384" width="11.421875" style="5" customWidth="1"/>
  </cols>
  <sheetData>
    <row r="1" spans="1:3" ht="11.25">
      <c r="A1" s="35" t="s">
        <v>821</v>
      </c>
      <c r="B1" s="35"/>
      <c r="C1" s="35"/>
    </row>
    <row r="3" spans="1:5" ht="22.5">
      <c r="A3" s="100" t="s">
        <v>570</v>
      </c>
      <c r="B3" s="101" t="s">
        <v>808</v>
      </c>
      <c r="C3" s="101" t="s">
        <v>693</v>
      </c>
      <c r="D3" s="101" t="s">
        <v>351</v>
      </c>
      <c r="E3" s="101" t="s">
        <v>809</v>
      </c>
    </row>
    <row r="4" spans="1:5" ht="11.25">
      <c r="A4" s="102" t="s">
        <v>667</v>
      </c>
      <c r="B4" s="103">
        <v>0.07508601497672536</v>
      </c>
      <c r="C4" s="103">
        <v>0.07508601497672536</v>
      </c>
      <c r="D4" s="103">
        <v>0.07508601497672536</v>
      </c>
      <c r="E4" s="103">
        <v>0.07508601497672536</v>
      </c>
    </row>
    <row r="5" spans="1:5" ht="11.25">
      <c r="A5" s="102" t="s">
        <v>132</v>
      </c>
      <c r="B5" s="103">
        <v>0.06714225765841376</v>
      </c>
      <c r="C5" s="103">
        <v>0.06714225765841376</v>
      </c>
      <c r="D5" s="103">
        <v>0.06714225765841376</v>
      </c>
      <c r="E5" s="103">
        <v>0.06714225765841376</v>
      </c>
    </row>
    <row r="6" spans="1:5" ht="11.25">
      <c r="A6" s="102" t="s">
        <v>668</v>
      </c>
      <c r="B6" s="103">
        <v>1</v>
      </c>
      <c r="C6" s="103">
        <v>1</v>
      </c>
      <c r="D6" s="103">
        <v>1</v>
      </c>
      <c r="E6" s="103">
        <v>1</v>
      </c>
    </row>
    <row r="7" spans="1:5" ht="11.25">
      <c r="A7" s="102" t="s">
        <v>669</v>
      </c>
      <c r="B7" s="103">
        <v>1</v>
      </c>
      <c r="C7" s="103">
        <v>1</v>
      </c>
      <c r="D7" s="103">
        <v>1</v>
      </c>
      <c r="E7" s="103">
        <v>1</v>
      </c>
    </row>
    <row r="8" spans="1:5" ht="11.25">
      <c r="A8" s="102" t="s">
        <v>670</v>
      </c>
      <c r="B8" s="103">
        <v>0</v>
      </c>
      <c r="C8" s="103">
        <v>0</v>
      </c>
      <c r="D8" s="103">
        <v>0</v>
      </c>
      <c r="E8" s="103">
        <v>0</v>
      </c>
    </row>
    <row r="9" spans="1:5" ht="11.25">
      <c r="A9" s="102" t="s">
        <v>130</v>
      </c>
      <c r="B9" s="103">
        <v>1</v>
      </c>
      <c r="C9" s="103">
        <v>1</v>
      </c>
      <c r="D9" s="103">
        <v>1</v>
      </c>
      <c r="E9" s="103">
        <v>1</v>
      </c>
    </row>
    <row r="10" spans="1:5" ht="11.25">
      <c r="A10" s="102" t="s">
        <v>131</v>
      </c>
      <c r="B10" s="103">
        <v>0.9980099502487563</v>
      </c>
      <c r="C10" s="103">
        <v>0.9980099502487563</v>
      </c>
      <c r="D10" s="103">
        <v>0.9980099502487563</v>
      </c>
      <c r="E10" s="103">
        <v>0.9980099502487563</v>
      </c>
    </row>
    <row r="11" spans="1:5" ht="11.25">
      <c r="A11" s="102" t="s">
        <v>571</v>
      </c>
      <c r="B11" s="103">
        <v>0.9995744680851064</v>
      </c>
      <c r="C11" s="103">
        <v>0.9995744680851064</v>
      </c>
      <c r="D11" s="103">
        <v>0.9995744680851064</v>
      </c>
      <c r="E11" s="103">
        <v>0.9995744680851064</v>
      </c>
    </row>
    <row r="12" spans="1:5" ht="11.25">
      <c r="A12" s="102" t="s">
        <v>572</v>
      </c>
      <c r="B12" s="103">
        <v>0.05</v>
      </c>
      <c r="C12" s="103">
        <v>0.05</v>
      </c>
      <c r="D12" s="103">
        <v>0.05</v>
      </c>
      <c r="E12" s="103">
        <v>0.05</v>
      </c>
    </row>
    <row r="13" spans="1:5" ht="11.25">
      <c r="A13" s="102" t="s">
        <v>671</v>
      </c>
      <c r="B13" s="103">
        <v>0.8798151001540832</v>
      </c>
      <c r="C13" s="103">
        <v>0.8798151001540832</v>
      </c>
      <c r="D13" s="103">
        <v>0.8798151001540832</v>
      </c>
      <c r="E13" s="103">
        <v>0.8798151001540832</v>
      </c>
    </row>
    <row r="14" spans="1:5" ht="11.25">
      <c r="A14" s="102" t="s">
        <v>573</v>
      </c>
      <c r="B14" s="103">
        <v>0.08547717842323652</v>
      </c>
      <c r="C14" s="103">
        <v>0.08547717842323652</v>
      </c>
      <c r="D14" s="103">
        <v>0.08547717842323652</v>
      </c>
      <c r="E14" s="103">
        <v>0.08547717842323652</v>
      </c>
    </row>
    <row r="15" spans="1:5" ht="11.25">
      <c r="A15" s="102" t="s">
        <v>574</v>
      </c>
      <c r="B15" s="103">
        <v>1</v>
      </c>
      <c r="C15" s="103">
        <v>1</v>
      </c>
      <c r="D15" s="103">
        <v>1</v>
      </c>
      <c r="E15" s="103">
        <v>1</v>
      </c>
    </row>
    <row r="16" spans="1:5" ht="11.25">
      <c r="A16" s="102" t="s">
        <v>575</v>
      </c>
      <c r="B16" s="103">
        <v>0.0629514963880289</v>
      </c>
      <c r="C16" s="103">
        <v>0.0629514963880289</v>
      </c>
      <c r="D16" s="103">
        <v>0.0629514963880289</v>
      </c>
      <c r="E16" s="103">
        <v>0.0629514963880289</v>
      </c>
    </row>
    <row r="17" spans="1:5" ht="11.25">
      <c r="A17" s="102" t="s">
        <v>636</v>
      </c>
      <c r="B17" s="103">
        <v>1</v>
      </c>
      <c r="C17" s="103">
        <v>1</v>
      </c>
      <c r="D17" s="103">
        <v>1</v>
      </c>
      <c r="E17" s="103">
        <v>0</v>
      </c>
    </row>
    <row r="18" spans="1:5" ht="11.25">
      <c r="A18" s="102" t="s">
        <v>637</v>
      </c>
      <c r="B18" s="103">
        <v>1</v>
      </c>
      <c r="C18" s="103">
        <v>1</v>
      </c>
      <c r="D18" s="103">
        <v>1</v>
      </c>
      <c r="E18" s="103">
        <v>1</v>
      </c>
    </row>
    <row r="19" spans="1:5" ht="11.25">
      <c r="A19" s="102" t="s">
        <v>576</v>
      </c>
      <c r="B19" s="103">
        <v>1</v>
      </c>
      <c r="C19" s="103">
        <v>1</v>
      </c>
      <c r="D19" s="103">
        <v>1</v>
      </c>
      <c r="E19" s="103">
        <v>1</v>
      </c>
    </row>
    <row r="20" spans="1:5" ht="11.25">
      <c r="A20" s="102" t="s">
        <v>577</v>
      </c>
      <c r="B20" s="103">
        <v>0.08206278026905829</v>
      </c>
      <c r="C20" s="103">
        <v>0.08206278026905829</v>
      </c>
      <c r="D20" s="103">
        <v>0.08206278026905829</v>
      </c>
      <c r="E20" s="103">
        <v>0.08206278026905829</v>
      </c>
    </row>
    <row r="21" spans="1:5" ht="11.25">
      <c r="A21" s="102" t="s">
        <v>578</v>
      </c>
      <c r="B21" s="103">
        <v>0.9997952917093142</v>
      </c>
      <c r="C21" s="103">
        <v>0.9997952917093142</v>
      </c>
      <c r="D21" s="103">
        <v>0.9997952917093142</v>
      </c>
      <c r="E21" s="103">
        <v>0.9997952917093142</v>
      </c>
    </row>
    <row r="22" spans="1:5" ht="11.25">
      <c r="A22" s="102" t="s">
        <v>672</v>
      </c>
      <c r="B22" s="103">
        <v>0.001564945226917058</v>
      </c>
      <c r="C22" s="103">
        <v>0</v>
      </c>
      <c r="D22" s="103">
        <v>0.001564945226917058</v>
      </c>
      <c r="E22" s="103">
        <v>0</v>
      </c>
    </row>
    <row r="23" spans="1:5" ht="11.25">
      <c r="A23" s="102" t="s">
        <v>579</v>
      </c>
      <c r="B23" s="103">
        <v>1</v>
      </c>
      <c r="C23" s="103">
        <v>1</v>
      </c>
      <c r="D23" s="103">
        <v>1</v>
      </c>
      <c r="E23" s="103">
        <v>1</v>
      </c>
    </row>
    <row r="24" spans="1:5" ht="11.25">
      <c r="A24" s="102" t="s">
        <v>580</v>
      </c>
      <c r="B24" s="103">
        <v>0.0678144026873819</v>
      </c>
      <c r="C24" s="103">
        <v>0.0678144026873819</v>
      </c>
      <c r="D24" s="103">
        <v>0.0678144026873819</v>
      </c>
      <c r="E24" s="103">
        <v>0.0678144026873819</v>
      </c>
    </row>
    <row r="25" spans="1:5" ht="11.25">
      <c r="A25" s="102" t="s">
        <v>581</v>
      </c>
      <c r="B25" s="103">
        <v>1</v>
      </c>
      <c r="C25" s="103">
        <v>1</v>
      </c>
      <c r="D25" s="103">
        <v>1</v>
      </c>
      <c r="E25" s="103">
        <v>0.3862788963460104</v>
      </c>
    </row>
    <row r="26" spans="1:5" ht="11.25">
      <c r="A26" s="102" t="s">
        <v>582</v>
      </c>
      <c r="B26" s="103">
        <v>1</v>
      </c>
      <c r="C26" s="103">
        <v>1</v>
      </c>
      <c r="D26" s="103">
        <v>1</v>
      </c>
      <c r="E26" s="103">
        <v>1</v>
      </c>
    </row>
    <row r="27" spans="1:5" ht="11.25">
      <c r="A27" s="102" t="s">
        <v>583</v>
      </c>
      <c r="B27" s="103">
        <v>0.07003444316877153</v>
      </c>
      <c r="C27" s="103">
        <v>0.07003444316877153</v>
      </c>
      <c r="D27" s="103">
        <v>0.07003444316877153</v>
      </c>
      <c r="E27" s="103">
        <v>0.07003444316877153</v>
      </c>
    </row>
    <row r="28" spans="1:5" ht="11.25">
      <c r="A28" s="102" t="s">
        <v>638</v>
      </c>
      <c r="B28" s="103">
        <v>1</v>
      </c>
      <c r="C28" s="103">
        <v>1</v>
      </c>
      <c r="D28" s="103">
        <v>1</v>
      </c>
      <c r="E28" s="103">
        <v>1</v>
      </c>
    </row>
    <row r="29" spans="1:5" ht="11.25">
      <c r="A29" s="102" t="s">
        <v>121</v>
      </c>
      <c r="B29" s="103">
        <v>0.08126195028680688</v>
      </c>
      <c r="C29" s="103">
        <v>0.08126195028680688</v>
      </c>
      <c r="D29" s="103">
        <v>0.08126195028680688</v>
      </c>
      <c r="E29" s="103">
        <v>0.08126195028680688</v>
      </c>
    </row>
    <row r="30" spans="1:5" ht="11.25">
      <c r="A30" s="102" t="s">
        <v>123</v>
      </c>
      <c r="B30" s="103">
        <v>0.051759834368530024</v>
      </c>
      <c r="C30" s="103">
        <v>0.051759834368530024</v>
      </c>
      <c r="D30" s="103">
        <v>0.051759834368530024</v>
      </c>
      <c r="E30" s="103">
        <v>0.051759834368530024</v>
      </c>
    </row>
    <row r="31" spans="1:5" ht="11.25">
      <c r="A31" s="102" t="s">
        <v>673</v>
      </c>
      <c r="B31" s="103">
        <v>0.08736480254883877</v>
      </c>
      <c r="C31" s="103">
        <v>0.08736480254883877</v>
      </c>
      <c r="D31" s="103">
        <v>0.08736480254883877</v>
      </c>
      <c r="E31" s="103">
        <v>0.08736480254883877</v>
      </c>
    </row>
    <row r="32" spans="1:5" ht="11.25">
      <c r="A32" s="102" t="s">
        <v>584</v>
      </c>
      <c r="B32" s="103">
        <v>1</v>
      </c>
      <c r="C32" s="103">
        <v>1</v>
      </c>
      <c r="D32" s="103">
        <v>1</v>
      </c>
      <c r="E32" s="103">
        <v>1</v>
      </c>
    </row>
    <row r="33" spans="1:5" ht="11.25">
      <c r="A33" s="102" t="s">
        <v>585</v>
      </c>
      <c r="B33" s="103">
        <v>1</v>
      </c>
      <c r="C33" s="103">
        <v>1</v>
      </c>
      <c r="D33" s="103">
        <v>1</v>
      </c>
      <c r="E33" s="103">
        <v>1</v>
      </c>
    </row>
    <row r="34" spans="1:5" ht="11.25">
      <c r="A34" s="102" t="s">
        <v>586</v>
      </c>
      <c r="B34" s="103">
        <v>0.3137873445908332</v>
      </c>
      <c r="C34" s="103">
        <v>0.3137873445908332</v>
      </c>
      <c r="D34" s="103">
        <v>0.3137873445908332</v>
      </c>
      <c r="E34" s="103">
        <v>0.3137873445908332</v>
      </c>
    </row>
    <row r="35" spans="1:5" ht="11.25">
      <c r="A35" s="102" t="s">
        <v>587</v>
      </c>
      <c r="B35" s="103">
        <v>1</v>
      </c>
      <c r="C35" s="103">
        <v>1</v>
      </c>
      <c r="D35" s="103">
        <v>1</v>
      </c>
      <c r="E35" s="103">
        <v>1</v>
      </c>
    </row>
    <row r="36" spans="1:5" ht="11.25">
      <c r="A36" s="102" t="s">
        <v>588</v>
      </c>
      <c r="B36" s="103">
        <v>0.8952978056426333</v>
      </c>
      <c r="C36" s="103">
        <v>0.8952978056426333</v>
      </c>
      <c r="D36" s="103">
        <v>0.8952978056426333</v>
      </c>
      <c r="E36" s="103">
        <v>0.8959247648902822</v>
      </c>
    </row>
    <row r="37" spans="1:5" ht="11.25">
      <c r="A37" s="102" t="s">
        <v>589</v>
      </c>
      <c r="B37" s="103">
        <v>1</v>
      </c>
      <c r="C37" s="103">
        <v>1</v>
      </c>
      <c r="D37" s="103">
        <v>1</v>
      </c>
      <c r="E37" s="103">
        <v>1</v>
      </c>
    </row>
    <row r="38" spans="1:5" ht="11.25">
      <c r="A38" s="102" t="s">
        <v>590</v>
      </c>
      <c r="B38" s="103">
        <v>1</v>
      </c>
      <c r="C38" s="103">
        <v>1</v>
      </c>
      <c r="D38" s="103">
        <v>1</v>
      </c>
      <c r="E38" s="103">
        <v>1</v>
      </c>
    </row>
    <row r="39" spans="1:5" ht="11.25">
      <c r="A39" s="102" t="s">
        <v>591</v>
      </c>
      <c r="B39" s="103">
        <v>0.06829454406714994</v>
      </c>
      <c r="C39" s="103">
        <v>0.06829454406714994</v>
      </c>
      <c r="D39" s="103">
        <v>0.06829454406714994</v>
      </c>
      <c r="E39" s="103">
        <v>0.06829454406714994</v>
      </c>
    </row>
    <row r="40" spans="1:5" ht="11.25">
      <c r="A40" s="102" t="s">
        <v>592</v>
      </c>
      <c r="B40" s="103">
        <v>0.07031828275351591</v>
      </c>
      <c r="C40" s="103">
        <v>0.07031828275351591</v>
      </c>
      <c r="D40" s="103">
        <v>0.07031828275351591</v>
      </c>
      <c r="E40" s="103">
        <v>0.07031828275351591</v>
      </c>
    </row>
    <row r="41" spans="1:5" ht="11.25">
      <c r="A41" s="102" t="s">
        <v>593</v>
      </c>
      <c r="B41" s="103">
        <v>1</v>
      </c>
      <c r="C41" s="103">
        <v>1</v>
      </c>
      <c r="D41" s="103">
        <v>1</v>
      </c>
      <c r="E41" s="103">
        <v>1</v>
      </c>
    </row>
    <row r="42" spans="1:5" ht="11.25">
      <c r="A42" s="102" t="s">
        <v>594</v>
      </c>
      <c r="B42" s="103">
        <v>0.10257529463116544</v>
      </c>
      <c r="C42" s="103">
        <v>0.10257529463116544</v>
      </c>
      <c r="D42" s="103">
        <v>0.10257529463116544</v>
      </c>
      <c r="E42" s="103">
        <v>0.10257529463116544</v>
      </c>
    </row>
    <row r="43" spans="1:5" ht="11.25">
      <c r="A43" s="102" t="s">
        <v>595</v>
      </c>
      <c r="B43" s="103">
        <v>0.0835978835978836</v>
      </c>
      <c r="C43" s="103">
        <v>0.0835978835978836</v>
      </c>
      <c r="D43" s="103">
        <v>0.0835978835978836</v>
      </c>
      <c r="E43" s="103">
        <v>0.0835978835978836</v>
      </c>
    </row>
    <row r="44" spans="1:5" ht="11.25">
      <c r="A44" s="102" t="s">
        <v>596</v>
      </c>
      <c r="B44" s="103">
        <v>0.10533515731874145</v>
      </c>
      <c r="C44" s="103">
        <v>0.10533515731874145</v>
      </c>
      <c r="D44" s="103">
        <v>0.10533515731874145</v>
      </c>
      <c r="E44" s="103">
        <v>0.10533515731874145</v>
      </c>
    </row>
    <row r="45" spans="1:5" ht="11.25">
      <c r="A45" s="102" t="s">
        <v>597</v>
      </c>
      <c r="B45" s="103">
        <v>0.0770698206791301</v>
      </c>
      <c r="C45" s="103">
        <v>0.0770698206791301</v>
      </c>
      <c r="D45" s="103">
        <v>0.0770698206791301</v>
      </c>
      <c r="E45" s="103">
        <v>0.0770698206791301</v>
      </c>
    </row>
    <row r="46" spans="1:5" ht="11.25">
      <c r="A46" s="102" t="s">
        <v>674</v>
      </c>
      <c r="B46" s="103">
        <v>0.07388695926744553</v>
      </c>
      <c r="C46" s="103">
        <v>0.07388695926744553</v>
      </c>
      <c r="D46" s="103">
        <v>0.07388695926744553</v>
      </c>
      <c r="E46" s="103">
        <v>0.07388695926744553</v>
      </c>
    </row>
    <row r="47" spans="1:5" ht="11.25">
      <c r="A47" s="133" t="s">
        <v>320</v>
      </c>
      <c r="B47" s="132">
        <v>0.5548419074368559</v>
      </c>
      <c r="C47" s="132">
        <v>0.5548330564955583</v>
      </c>
      <c r="D47" s="132">
        <v>0.5548360068093242</v>
      </c>
      <c r="E47" s="132">
        <v>0.5210313116799972</v>
      </c>
    </row>
    <row r="48" spans="1:5" ht="22.5">
      <c r="A48" s="130" t="s">
        <v>321</v>
      </c>
      <c r="B48" s="229">
        <v>0</v>
      </c>
      <c r="C48" s="229"/>
      <c r="D48" s="229"/>
      <c r="E48" s="229"/>
    </row>
  </sheetData>
  <sheetProtection/>
  <mergeCells count="1">
    <mergeCell ref="B48:E48"/>
  </mergeCells>
  <printOptions/>
  <pageMargins left="0.7" right="0.7" top="0.75" bottom="0.75" header="0.3" footer="0.3"/>
  <pageSetup orientation="portrait" paperSize="9"/>
  <ignoredErrors>
    <ignoredError sqref="A4: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94" customWidth="1"/>
  </cols>
  <sheetData>
    <row r="1" spans="1:4" ht="11.25">
      <c r="A1" s="193" t="s">
        <v>833</v>
      </c>
      <c r="B1" s="193"/>
      <c r="C1" s="193"/>
      <c r="D1" s="193"/>
    </row>
    <row r="2" spans="1:4" ht="11.25">
      <c r="A2" s="194" t="s">
        <v>836</v>
      </c>
      <c r="B2" s="193"/>
      <c r="C2" s="193"/>
      <c r="D2" s="193"/>
    </row>
    <row r="3" spans="2:4" ht="11.25">
      <c r="B3" s="193"/>
      <c r="C3" s="193"/>
      <c r="D3" s="193"/>
    </row>
    <row r="4" spans="1:6" ht="11.25">
      <c r="A4" s="199"/>
      <c r="B4" s="200">
        <v>2006</v>
      </c>
      <c r="C4" s="200">
        <v>2007</v>
      </c>
      <c r="D4" s="200">
        <v>2008</v>
      </c>
      <c r="E4" s="200">
        <v>2009</v>
      </c>
      <c r="F4" s="200">
        <v>2010</v>
      </c>
    </row>
    <row r="5" spans="1:6" ht="11.25">
      <c r="A5" s="195" t="s">
        <v>827</v>
      </c>
      <c r="B5" s="196">
        <v>56.7</v>
      </c>
      <c r="C5" s="196">
        <v>64.5</v>
      </c>
      <c r="D5" s="196">
        <v>76.3</v>
      </c>
      <c r="E5" s="196">
        <v>76.5</v>
      </c>
      <c r="F5" s="196">
        <v>85</v>
      </c>
    </row>
    <row r="6" spans="1:6" ht="11.25">
      <c r="A6" s="195" t="s">
        <v>828</v>
      </c>
      <c r="B6" s="196">
        <v>33.7</v>
      </c>
      <c r="C6" s="196">
        <v>32.1</v>
      </c>
      <c r="D6" s="196">
        <v>42.5</v>
      </c>
      <c r="E6" s="196">
        <v>41</v>
      </c>
      <c r="F6" s="196">
        <v>42.6</v>
      </c>
    </row>
    <row r="7" spans="1:6" ht="11.25">
      <c r="A7" s="197" t="s">
        <v>829</v>
      </c>
      <c r="B7" s="198">
        <v>26.3</v>
      </c>
      <c r="C7" s="198">
        <v>30.1</v>
      </c>
      <c r="D7" s="198">
        <v>35.8</v>
      </c>
      <c r="E7" s="198">
        <v>32.6</v>
      </c>
      <c r="F7" s="198">
        <v>35.3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12.421875" style="5" customWidth="1"/>
    <col min="3" max="3" width="15.57421875" style="5" customWidth="1"/>
    <col min="4" max="4" width="13.28125" style="5" customWidth="1"/>
    <col min="5" max="5" width="15.00390625" style="5" customWidth="1"/>
    <col min="6" max="246" width="8.7109375" style="5" customWidth="1"/>
    <col min="247" max="16384" width="11.421875" style="5" customWidth="1"/>
  </cols>
  <sheetData>
    <row r="1" spans="1:5" ht="11.25">
      <c r="A1" s="136" t="s">
        <v>822</v>
      </c>
      <c r="B1" s="136"/>
      <c r="C1" s="136"/>
      <c r="D1" s="134"/>
      <c r="E1" s="134"/>
    </row>
    <row r="2" spans="1:5" ht="11.25">
      <c r="A2" s="135"/>
      <c r="B2" s="135"/>
      <c r="C2" s="135"/>
      <c r="D2" s="135"/>
      <c r="E2" s="135"/>
    </row>
    <row r="3" spans="1:5" ht="22.5">
      <c r="A3" s="100" t="s">
        <v>570</v>
      </c>
      <c r="B3" s="101" t="s">
        <v>808</v>
      </c>
      <c r="C3" s="101" t="s">
        <v>693</v>
      </c>
      <c r="D3" s="101" t="s">
        <v>351</v>
      </c>
      <c r="E3" s="101" t="s">
        <v>809</v>
      </c>
    </row>
    <row r="4" spans="1:5" ht="11.25">
      <c r="A4" s="102" t="s">
        <v>675</v>
      </c>
      <c r="B4" s="103">
        <v>0.1175030599755202</v>
      </c>
      <c r="C4" s="103">
        <v>0.1175030599755202</v>
      </c>
      <c r="D4" s="103">
        <v>0.1175030599755202</v>
      </c>
      <c r="E4" s="103">
        <v>0.1175030599755202</v>
      </c>
    </row>
    <row r="5" spans="1:5" ht="11.25">
      <c r="A5" s="102" t="s">
        <v>598</v>
      </c>
      <c r="B5" s="103">
        <v>1</v>
      </c>
      <c r="C5" s="103">
        <v>1</v>
      </c>
      <c r="D5" s="103">
        <v>1</v>
      </c>
      <c r="E5" s="103">
        <v>1</v>
      </c>
    </row>
    <row r="6" spans="1:5" ht="11.25">
      <c r="A6" s="102" t="s">
        <v>599</v>
      </c>
      <c r="B6" s="103">
        <v>1</v>
      </c>
      <c r="C6" s="103">
        <v>1</v>
      </c>
      <c r="D6" s="103">
        <v>1</v>
      </c>
      <c r="E6" s="103">
        <v>1</v>
      </c>
    </row>
    <row r="7" spans="1:5" ht="11.25">
      <c r="A7" s="102" t="s">
        <v>676</v>
      </c>
      <c r="B7" s="103">
        <v>1</v>
      </c>
      <c r="C7" s="103">
        <v>1</v>
      </c>
      <c r="D7" s="103">
        <v>1</v>
      </c>
      <c r="E7" s="103">
        <v>1</v>
      </c>
    </row>
    <row r="8" spans="1:5" ht="11.25">
      <c r="A8" s="102" t="s">
        <v>600</v>
      </c>
      <c r="B8" s="103">
        <v>1</v>
      </c>
      <c r="C8" s="103">
        <v>1</v>
      </c>
      <c r="D8" s="103">
        <v>1</v>
      </c>
      <c r="E8" s="103">
        <v>1</v>
      </c>
    </row>
    <row r="9" spans="1:5" ht="11.25">
      <c r="A9" s="102" t="s">
        <v>601</v>
      </c>
      <c r="B9" s="103">
        <v>1</v>
      </c>
      <c r="C9" s="103">
        <v>1</v>
      </c>
      <c r="D9" s="103">
        <v>1</v>
      </c>
      <c r="E9" s="103">
        <v>1</v>
      </c>
    </row>
    <row r="10" spans="1:5" ht="11.25">
      <c r="A10" s="102" t="s">
        <v>602</v>
      </c>
      <c r="B10" s="103">
        <v>0.9998287377975681</v>
      </c>
      <c r="C10" s="103">
        <v>0.9998287377975681</v>
      </c>
      <c r="D10" s="103">
        <v>0.9998287377975681</v>
      </c>
      <c r="E10" s="103">
        <v>0.9998287377975681</v>
      </c>
    </row>
    <row r="11" spans="1:5" ht="11.25">
      <c r="A11" s="102" t="s">
        <v>603</v>
      </c>
      <c r="B11" s="103">
        <v>0.9994274262811337</v>
      </c>
      <c r="C11" s="103">
        <v>0.9994274262811337</v>
      </c>
      <c r="D11" s="103">
        <v>0.9994274262811337</v>
      </c>
      <c r="E11" s="103">
        <v>0.9994274262811337</v>
      </c>
    </row>
    <row r="12" spans="1:5" ht="11.25">
      <c r="A12" s="102" t="s">
        <v>639</v>
      </c>
      <c r="B12" s="103">
        <v>0.07472712006717044</v>
      </c>
      <c r="C12" s="103">
        <v>0.07472712006717044</v>
      </c>
      <c r="D12" s="103">
        <v>0.07472712006717044</v>
      </c>
      <c r="E12" s="103">
        <v>0.07472712006717044</v>
      </c>
    </row>
    <row r="13" spans="1:5" ht="11.25">
      <c r="A13" s="102" t="s">
        <v>604</v>
      </c>
      <c r="B13" s="103">
        <v>1</v>
      </c>
      <c r="C13" s="103">
        <v>1</v>
      </c>
      <c r="D13" s="103">
        <v>1</v>
      </c>
      <c r="E13" s="103">
        <v>1</v>
      </c>
    </row>
    <row r="14" spans="1:5" ht="11.25">
      <c r="A14" s="102" t="s">
        <v>605</v>
      </c>
      <c r="B14" s="103">
        <v>0.08761293390394674</v>
      </c>
      <c r="C14" s="103">
        <v>0.08761293390394674</v>
      </c>
      <c r="D14" s="103">
        <v>0.08761293390394674</v>
      </c>
      <c r="E14" s="103">
        <v>0.08761293390394674</v>
      </c>
    </row>
    <row r="15" spans="1:5" ht="11.25">
      <c r="A15" s="102" t="s">
        <v>606</v>
      </c>
      <c r="B15" s="103">
        <v>1</v>
      </c>
      <c r="C15" s="103">
        <v>1</v>
      </c>
      <c r="D15" s="103">
        <v>1</v>
      </c>
      <c r="E15" s="103">
        <v>1</v>
      </c>
    </row>
    <row r="16" spans="1:5" ht="11.25">
      <c r="A16" s="102" t="s">
        <v>607</v>
      </c>
      <c r="B16" s="103">
        <v>0.0724559510967278</v>
      </c>
      <c r="C16" s="103">
        <v>0.0724559510967278</v>
      </c>
      <c r="D16" s="103">
        <v>0.0724559510967278</v>
      </c>
      <c r="E16" s="103">
        <v>0.0724559510967278</v>
      </c>
    </row>
    <row r="17" spans="1:5" ht="11.25">
      <c r="A17" s="102" t="s">
        <v>608</v>
      </c>
      <c r="B17" s="103">
        <v>0.07349966284558328</v>
      </c>
      <c r="C17" s="103">
        <v>0.07349966284558328</v>
      </c>
      <c r="D17" s="103">
        <v>0.07349966284558328</v>
      </c>
      <c r="E17" s="103">
        <v>0.07349966284558328</v>
      </c>
    </row>
    <row r="18" spans="1:5" ht="11.25">
      <c r="A18" s="102" t="s">
        <v>677</v>
      </c>
      <c r="B18" s="103">
        <v>1</v>
      </c>
      <c r="C18" s="103">
        <v>1</v>
      </c>
      <c r="D18" s="103">
        <v>1</v>
      </c>
      <c r="E18" s="103">
        <v>1</v>
      </c>
    </row>
    <row r="19" spans="1:5" ht="11.25">
      <c r="A19" s="102" t="s">
        <v>609</v>
      </c>
      <c r="B19" s="103">
        <v>0.0903856220554877</v>
      </c>
      <c r="C19" s="103">
        <v>0.0903856220554877</v>
      </c>
      <c r="D19" s="103">
        <v>0.0903856220554877</v>
      </c>
      <c r="E19" s="103">
        <v>0.0903856220554877</v>
      </c>
    </row>
    <row r="20" spans="1:5" ht="11.25">
      <c r="A20" s="102" t="s">
        <v>610</v>
      </c>
      <c r="B20" s="103">
        <v>0.0796367446734195</v>
      </c>
      <c r="C20" s="103">
        <v>0.0796367446734195</v>
      </c>
      <c r="D20" s="103">
        <v>0.0796367446734195</v>
      </c>
      <c r="E20" s="103">
        <v>0.0796367446734195</v>
      </c>
    </row>
    <row r="21" spans="1:5" ht="11.25">
      <c r="A21" s="102" t="s">
        <v>611</v>
      </c>
      <c r="B21" s="103">
        <v>0</v>
      </c>
      <c r="C21" s="103">
        <v>0</v>
      </c>
      <c r="D21" s="103">
        <v>0</v>
      </c>
      <c r="E21" s="103">
        <v>0</v>
      </c>
    </row>
    <row r="22" spans="1:5" ht="11.25">
      <c r="A22" s="102" t="s">
        <v>612</v>
      </c>
      <c r="B22" s="103">
        <v>0.07887323943661972</v>
      </c>
      <c r="C22" s="103">
        <v>0.07887323943661972</v>
      </c>
      <c r="D22" s="103">
        <v>0.07887323943661972</v>
      </c>
      <c r="E22" s="103">
        <v>0.07887323943661972</v>
      </c>
    </row>
    <row r="23" spans="1:5" ht="11.25">
      <c r="A23" s="102" t="s">
        <v>640</v>
      </c>
      <c r="B23" s="103">
        <v>0.001976284584980237</v>
      </c>
      <c r="C23" s="103">
        <v>0</v>
      </c>
      <c r="D23" s="103">
        <v>0</v>
      </c>
      <c r="E23" s="103">
        <v>0</v>
      </c>
    </row>
    <row r="24" spans="1:5" ht="11.25">
      <c r="A24" s="102" t="s">
        <v>613</v>
      </c>
      <c r="B24" s="103">
        <v>0.09578997161778618</v>
      </c>
      <c r="C24" s="103">
        <v>0.09578997161778618</v>
      </c>
      <c r="D24" s="103">
        <v>0.09578997161778618</v>
      </c>
      <c r="E24" s="103">
        <v>0.09578997161778618</v>
      </c>
    </row>
    <row r="25" spans="1:5" ht="11.25">
      <c r="A25" s="102" t="s">
        <v>614</v>
      </c>
      <c r="B25" s="103">
        <v>0.06958879349299593</v>
      </c>
      <c r="C25" s="103">
        <v>0.06958879349299593</v>
      </c>
      <c r="D25" s="103">
        <v>0.06958879349299593</v>
      </c>
      <c r="E25" s="103">
        <v>0.06958879349299593</v>
      </c>
    </row>
    <row r="26" spans="1:5" ht="11.25">
      <c r="A26" s="102" t="s">
        <v>641</v>
      </c>
      <c r="B26" s="103">
        <v>0.9965034965034965</v>
      </c>
      <c r="C26" s="103">
        <v>0.9965034965034965</v>
      </c>
      <c r="D26" s="103">
        <v>0.9965034965034965</v>
      </c>
      <c r="E26" s="103">
        <v>0.9965034965034965</v>
      </c>
    </row>
    <row r="27" spans="1:5" ht="11.25">
      <c r="A27" s="102" t="s">
        <v>615</v>
      </c>
      <c r="B27" s="103">
        <v>1</v>
      </c>
      <c r="C27" s="103">
        <v>1</v>
      </c>
      <c r="D27" s="103">
        <v>1</v>
      </c>
      <c r="E27" s="103">
        <v>1</v>
      </c>
    </row>
    <row r="28" spans="1:5" ht="11.25">
      <c r="A28" s="102" t="s">
        <v>616</v>
      </c>
      <c r="B28" s="103">
        <v>0.09883894016076213</v>
      </c>
      <c r="C28" s="103">
        <v>0.09883894016076213</v>
      </c>
      <c r="D28" s="103">
        <v>0.09883894016076213</v>
      </c>
      <c r="E28" s="103">
        <v>0.09883894016076213</v>
      </c>
    </row>
    <row r="29" spans="1:5" ht="11.25">
      <c r="A29" s="102" t="s">
        <v>617</v>
      </c>
      <c r="B29" s="103">
        <v>1</v>
      </c>
      <c r="C29" s="103">
        <v>1</v>
      </c>
      <c r="D29" s="103">
        <v>1</v>
      </c>
      <c r="E29" s="103">
        <v>0</v>
      </c>
    </row>
    <row r="30" spans="1:5" ht="11.25">
      <c r="A30" s="102" t="s">
        <v>642</v>
      </c>
      <c r="B30" s="103">
        <v>0.09357734806629835</v>
      </c>
      <c r="C30" s="103">
        <v>0.09357734806629835</v>
      </c>
      <c r="D30" s="103">
        <v>0.09357734806629835</v>
      </c>
      <c r="E30" s="103">
        <v>0.09357734806629835</v>
      </c>
    </row>
    <row r="31" spans="1:5" ht="11.25">
      <c r="A31" s="102" t="s">
        <v>618</v>
      </c>
      <c r="B31" s="103">
        <v>0.05776892430278884</v>
      </c>
      <c r="C31" s="103">
        <v>0.05776892430278884</v>
      </c>
      <c r="D31" s="103">
        <v>0.05776892430278884</v>
      </c>
      <c r="E31" s="103">
        <v>0.05776892430278884</v>
      </c>
    </row>
    <row r="32" spans="1:5" ht="11.25">
      <c r="A32" s="102" t="s">
        <v>619</v>
      </c>
      <c r="B32" s="103">
        <v>1</v>
      </c>
      <c r="C32" s="103">
        <v>1</v>
      </c>
      <c r="D32" s="103">
        <v>1</v>
      </c>
      <c r="E32" s="103">
        <v>1</v>
      </c>
    </row>
    <row r="33" spans="1:5" ht="11.25">
      <c r="A33" s="102" t="s">
        <v>620</v>
      </c>
      <c r="B33" s="103">
        <v>0.07434052757793765</v>
      </c>
      <c r="C33" s="103">
        <v>0.07434052757793765</v>
      </c>
      <c r="D33" s="103">
        <v>0.07434052757793765</v>
      </c>
      <c r="E33" s="103">
        <v>0.07434052757793765</v>
      </c>
    </row>
    <row r="34" spans="1:5" ht="11.25">
      <c r="A34" s="102" t="s">
        <v>621</v>
      </c>
      <c r="B34" s="103">
        <v>0.018211673384087176</v>
      </c>
      <c r="C34" s="103">
        <v>0.018211673384087176</v>
      </c>
      <c r="D34" s="103">
        <v>0.018211673384087176</v>
      </c>
      <c r="E34" s="103">
        <v>0.018211673384087176</v>
      </c>
    </row>
    <row r="35" spans="1:5" ht="11.25">
      <c r="A35" s="102" t="s">
        <v>643</v>
      </c>
      <c r="B35" s="103">
        <v>1</v>
      </c>
      <c r="C35" s="103">
        <v>1</v>
      </c>
      <c r="D35" s="103">
        <v>1</v>
      </c>
      <c r="E35" s="103">
        <v>1</v>
      </c>
    </row>
    <row r="36" spans="1:5" ht="11.25">
      <c r="A36" s="102" t="s">
        <v>622</v>
      </c>
      <c r="B36" s="103">
        <v>0.07295228790099333</v>
      </c>
      <c r="C36" s="103">
        <v>0.07295228790099333</v>
      </c>
      <c r="D36" s="103">
        <v>0.07295228790099333</v>
      </c>
      <c r="E36" s="103">
        <v>0.07295228790099333</v>
      </c>
    </row>
    <row r="37" spans="1:5" ht="11.25">
      <c r="A37" s="102" t="s">
        <v>678</v>
      </c>
      <c r="B37" s="103">
        <v>0.06475300400534045</v>
      </c>
      <c r="C37" s="103">
        <v>0.06475300400534045</v>
      </c>
      <c r="D37" s="103">
        <v>0.06475300400534045</v>
      </c>
      <c r="E37" s="103">
        <v>0.06475300400534045</v>
      </c>
    </row>
    <row r="38" spans="1:5" ht="11.25">
      <c r="A38" s="102" t="s">
        <v>623</v>
      </c>
      <c r="B38" s="103">
        <v>0.9988830975428146</v>
      </c>
      <c r="C38" s="103">
        <v>0.9988830975428146</v>
      </c>
      <c r="D38" s="103">
        <v>0.9988830975428146</v>
      </c>
      <c r="E38" s="103">
        <v>0.9988830975428146</v>
      </c>
    </row>
    <row r="39" spans="1:5" ht="11.25">
      <c r="A39" s="102" t="s">
        <v>624</v>
      </c>
      <c r="B39" s="103">
        <v>1</v>
      </c>
      <c r="C39" s="103">
        <v>1</v>
      </c>
      <c r="D39" s="103">
        <v>1</v>
      </c>
      <c r="E39" s="103">
        <v>1</v>
      </c>
    </row>
    <row r="40" spans="1:5" ht="11.25">
      <c r="A40" s="102" t="s">
        <v>625</v>
      </c>
      <c r="B40" s="103">
        <v>0.05118694362017804</v>
      </c>
      <c r="C40" s="103">
        <v>0.05118694362017804</v>
      </c>
      <c r="D40" s="103">
        <v>0.05118694362017804</v>
      </c>
      <c r="E40" s="103">
        <v>0.05118694362017804</v>
      </c>
    </row>
    <row r="41" spans="1:5" ht="11.25">
      <c r="A41" s="102" t="s">
        <v>626</v>
      </c>
      <c r="B41" s="103">
        <v>0.08397424432123055</v>
      </c>
      <c r="C41" s="103">
        <v>0.08397424432123055</v>
      </c>
      <c r="D41" s="103">
        <v>0.08397424432123055</v>
      </c>
      <c r="E41" s="103">
        <v>0.08397424432123055</v>
      </c>
    </row>
    <row r="42" spans="1:5" ht="11.25">
      <c r="A42" s="102" t="s">
        <v>627</v>
      </c>
      <c r="B42" s="103">
        <v>1</v>
      </c>
      <c r="C42" s="103">
        <v>1</v>
      </c>
      <c r="D42" s="103">
        <v>1</v>
      </c>
      <c r="E42" s="103">
        <v>1</v>
      </c>
    </row>
    <row r="43" spans="1:5" ht="11.25">
      <c r="A43" s="102" t="s">
        <v>679</v>
      </c>
      <c r="B43" s="103">
        <v>1</v>
      </c>
      <c r="C43" s="103">
        <v>1</v>
      </c>
      <c r="D43" s="103">
        <v>1</v>
      </c>
      <c r="E43" s="103">
        <v>1</v>
      </c>
    </row>
    <row r="44" spans="1:5" ht="11.25">
      <c r="A44" s="102" t="s">
        <v>628</v>
      </c>
      <c r="B44" s="103">
        <v>1</v>
      </c>
      <c r="C44" s="103">
        <v>1</v>
      </c>
      <c r="D44" s="103">
        <v>1</v>
      </c>
      <c r="E44" s="103">
        <v>1</v>
      </c>
    </row>
    <row r="45" spans="1:5" ht="11.25">
      <c r="A45" s="102" t="s">
        <v>629</v>
      </c>
      <c r="B45" s="103">
        <v>0.055384615384615386</v>
      </c>
      <c r="C45" s="103">
        <v>0.055384615384615386</v>
      </c>
      <c r="D45" s="103">
        <v>0.055384615384615386</v>
      </c>
      <c r="E45" s="103">
        <v>0.055384615384615386</v>
      </c>
    </row>
    <row r="46" spans="1:5" ht="11.25">
      <c r="A46" s="102" t="s">
        <v>680</v>
      </c>
      <c r="B46" s="103">
        <v>1</v>
      </c>
      <c r="C46" s="103">
        <v>1</v>
      </c>
      <c r="D46" s="103">
        <v>1</v>
      </c>
      <c r="E46" s="103">
        <v>1</v>
      </c>
    </row>
    <row r="47" spans="1:5" ht="11.25">
      <c r="A47" s="102" t="s">
        <v>630</v>
      </c>
      <c r="B47" s="103">
        <v>1</v>
      </c>
      <c r="C47" s="103">
        <v>1</v>
      </c>
      <c r="D47" s="103">
        <v>1</v>
      </c>
      <c r="E47" s="103">
        <v>1</v>
      </c>
    </row>
    <row r="48" spans="1:5" ht="11.25">
      <c r="A48" s="133" t="s">
        <v>320</v>
      </c>
      <c r="B48" s="132">
        <v>0.5548419074368559</v>
      </c>
      <c r="C48" s="132">
        <v>0.5548330564955583</v>
      </c>
      <c r="D48" s="132">
        <v>0.5548360068093242</v>
      </c>
      <c r="E48" s="132">
        <v>0.5210313116799972</v>
      </c>
    </row>
    <row r="49" spans="1:5" ht="22.5">
      <c r="A49" s="130" t="s">
        <v>321</v>
      </c>
      <c r="B49" s="230">
        <v>0</v>
      </c>
      <c r="C49" s="230"/>
      <c r="D49" s="230"/>
      <c r="E49" s="230"/>
    </row>
  </sheetData>
  <sheetProtection/>
  <mergeCells count="1">
    <mergeCell ref="B49:E49"/>
  </mergeCells>
  <printOptions/>
  <pageMargins left="0.7" right="0.7" top="0.75" bottom="0.75" header="0.3" footer="0.3"/>
  <pageSetup orientation="portrait" paperSize="9"/>
  <ignoredErrors>
    <ignoredError sqref="A4:A4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0.140625" style="8" customWidth="1"/>
    <col min="2" max="2" width="7.28125" style="8" customWidth="1"/>
    <col min="3" max="3" width="34.8515625" style="8" customWidth="1"/>
    <col min="4" max="4" width="8.140625" style="8" customWidth="1"/>
    <col min="5" max="5" width="59.421875" style="8" customWidth="1"/>
    <col min="6" max="6" width="8.28125" style="8" customWidth="1"/>
    <col min="7" max="7" width="19.140625" style="8" customWidth="1"/>
    <col min="8" max="9" width="8.421875" style="8" customWidth="1"/>
    <col min="10" max="16384" width="11.421875" style="8" customWidth="1"/>
  </cols>
  <sheetData>
    <row r="1" spans="1:3" ht="11.25">
      <c r="A1" s="232" t="s">
        <v>711</v>
      </c>
      <c r="B1" s="233"/>
      <c r="C1" s="233"/>
    </row>
    <row r="3" spans="1:9" ht="32.25" customHeight="1">
      <c r="A3" s="37" t="s">
        <v>356</v>
      </c>
      <c r="B3" s="37"/>
      <c r="C3" s="234" t="s">
        <v>358</v>
      </c>
      <c r="D3" s="231"/>
      <c r="E3" s="231" t="s">
        <v>359</v>
      </c>
      <c r="F3" s="231"/>
      <c r="G3" s="231" t="s">
        <v>360</v>
      </c>
      <c r="H3" s="231"/>
      <c r="I3" s="37" t="s">
        <v>361</v>
      </c>
    </row>
    <row r="4" spans="1:9" ht="11.25">
      <c r="A4" s="37"/>
      <c r="B4" s="37" t="s">
        <v>362</v>
      </c>
      <c r="C4" s="36"/>
      <c r="D4" s="26" t="s">
        <v>362</v>
      </c>
      <c r="E4" s="37"/>
      <c r="F4" s="37" t="s">
        <v>362</v>
      </c>
      <c r="G4" s="37"/>
      <c r="H4" s="37" t="s">
        <v>362</v>
      </c>
      <c r="I4" s="37" t="s">
        <v>362</v>
      </c>
    </row>
    <row r="5" spans="1:9" ht="11.25">
      <c r="A5" s="76"/>
      <c r="B5" s="76">
        <v>2010</v>
      </c>
      <c r="C5" s="77" t="s">
        <v>363</v>
      </c>
      <c r="D5" s="76">
        <v>2010</v>
      </c>
      <c r="E5" s="76" t="s">
        <v>363</v>
      </c>
      <c r="F5" s="76">
        <v>2010</v>
      </c>
      <c r="G5" s="76" t="s">
        <v>363</v>
      </c>
      <c r="H5" s="76">
        <v>2010</v>
      </c>
      <c r="I5" s="76">
        <v>2010</v>
      </c>
    </row>
    <row r="6" spans="1:9" ht="11.25">
      <c r="A6" s="78" t="s">
        <v>298</v>
      </c>
      <c r="B6" s="79">
        <v>0.0001</v>
      </c>
      <c r="C6" s="80"/>
      <c r="D6" s="79">
        <v>0</v>
      </c>
      <c r="E6" s="80"/>
      <c r="F6" s="81"/>
      <c r="G6" s="80"/>
      <c r="H6" s="81"/>
      <c r="I6" s="79">
        <v>0.0001</v>
      </c>
    </row>
    <row r="7" spans="1:9" ht="11.25">
      <c r="A7" s="78" t="s">
        <v>299</v>
      </c>
      <c r="B7" s="79">
        <v>0</v>
      </c>
      <c r="C7" s="80"/>
      <c r="D7" s="79">
        <v>0</v>
      </c>
      <c r="E7" s="80"/>
      <c r="F7" s="81"/>
      <c r="G7" s="80"/>
      <c r="H7" s="81"/>
      <c r="I7" s="79">
        <v>0</v>
      </c>
    </row>
    <row r="8" spans="1:9" ht="22.5">
      <c r="A8" s="78" t="s">
        <v>244</v>
      </c>
      <c r="B8" s="79">
        <v>0.0012</v>
      </c>
      <c r="C8" s="80"/>
      <c r="D8" s="79">
        <v>0</v>
      </c>
      <c r="E8" s="82" t="s">
        <v>772</v>
      </c>
      <c r="F8" s="83" t="s">
        <v>695</v>
      </c>
      <c r="G8" s="80"/>
      <c r="H8" s="84"/>
      <c r="I8" s="83" t="s">
        <v>696</v>
      </c>
    </row>
    <row r="9" spans="1:9" ht="11.25">
      <c r="A9" s="78" t="s">
        <v>697</v>
      </c>
      <c r="B9" s="85">
        <v>0.18688762549897187</v>
      </c>
      <c r="C9" s="80"/>
      <c r="D9" s="79">
        <v>0.0832</v>
      </c>
      <c r="E9" s="80"/>
      <c r="F9" s="81"/>
      <c r="G9" s="80"/>
      <c r="H9" s="81"/>
      <c r="I9" s="79">
        <v>0.1037</v>
      </c>
    </row>
    <row r="10" spans="1:9" ht="25.5" customHeight="1">
      <c r="A10" s="78" t="s">
        <v>698</v>
      </c>
      <c r="B10" s="86">
        <v>0.1755200665590786</v>
      </c>
      <c r="C10" s="235" t="s">
        <v>699</v>
      </c>
      <c r="D10" s="79">
        <v>0.0047</v>
      </c>
      <c r="E10" s="87" t="s">
        <v>700</v>
      </c>
      <c r="F10" s="81">
        <v>0.1416</v>
      </c>
      <c r="G10" s="88" t="s">
        <v>701</v>
      </c>
      <c r="H10" s="81">
        <v>0.0254</v>
      </c>
      <c r="I10" s="79">
        <v>0</v>
      </c>
    </row>
    <row r="11" spans="1:9" ht="11.25">
      <c r="A11" s="78" t="s">
        <v>366</v>
      </c>
      <c r="B11" s="86">
        <v>0.041729237904451155</v>
      </c>
      <c r="C11" s="235"/>
      <c r="D11" s="79">
        <v>0.0047</v>
      </c>
      <c r="E11" s="88" t="s">
        <v>367</v>
      </c>
      <c r="F11" s="81">
        <v>0.0189</v>
      </c>
      <c r="G11" s="88" t="s">
        <v>701</v>
      </c>
      <c r="H11" s="81">
        <v>0.0182</v>
      </c>
      <c r="I11" s="79">
        <v>0</v>
      </c>
    </row>
    <row r="12" spans="1:9" ht="11.25">
      <c r="A12" s="78" t="s">
        <v>702</v>
      </c>
      <c r="B12" s="86">
        <v>0.054754873180762775</v>
      </c>
      <c r="C12" s="235"/>
      <c r="D12" s="79">
        <v>0.0047</v>
      </c>
      <c r="E12" s="88" t="s">
        <v>367</v>
      </c>
      <c r="F12" s="81">
        <v>0.0392</v>
      </c>
      <c r="G12" s="88" t="s">
        <v>701</v>
      </c>
      <c r="H12" s="81">
        <v>0.0109</v>
      </c>
      <c r="I12" s="79">
        <v>0</v>
      </c>
    </row>
    <row r="13" spans="1:9" ht="11.25">
      <c r="A13" s="78" t="s">
        <v>703</v>
      </c>
      <c r="B13" s="86">
        <v>0.15528681475274897</v>
      </c>
      <c r="C13" s="235"/>
      <c r="D13" s="79">
        <v>0.0047</v>
      </c>
      <c r="E13" s="88" t="s">
        <v>367</v>
      </c>
      <c r="F13" s="81">
        <v>0.0797</v>
      </c>
      <c r="G13" s="88" t="s">
        <v>701</v>
      </c>
      <c r="H13" s="81">
        <v>0.0532</v>
      </c>
      <c r="I13" s="79">
        <v>0</v>
      </c>
    </row>
    <row r="14" spans="1:9" ht="11.25">
      <c r="A14" s="78" t="s">
        <v>704</v>
      </c>
      <c r="B14" s="86">
        <v>0.039602061679259615</v>
      </c>
      <c r="C14" s="235"/>
      <c r="D14" s="79">
        <v>0.0047</v>
      </c>
      <c r="E14" s="88" t="s">
        <v>367</v>
      </c>
      <c r="F14" s="81">
        <v>0.0189</v>
      </c>
      <c r="G14" s="88" t="s">
        <v>701</v>
      </c>
      <c r="H14" s="81">
        <v>0.016</v>
      </c>
      <c r="I14" s="79">
        <v>0</v>
      </c>
    </row>
    <row r="15" spans="1:9" ht="11.25">
      <c r="A15" s="78" t="s">
        <v>705</v>
      </c>
      <c r="B15" s="86">
        <v>0.0422838968924345</v>
      </c>
      <c r="C15" s="235"/>
      <c r="D15" s="79">
        <v>0.0047</v>
      </c>
      <c r="E15" s="88" t="s">
        <v>367</v>
      </c>
      <c r="F15" s="81">
        <v>0.0189</v>
      </c>
      <c r="G15" s="88" t="s">
        <v>701</v>
      </c>
      <c r="H15" s="81">
        <v>0.0186</v>
      </c>
      <c r="I15" s="79">
        <v>0</v>
      </c>
    </row>
    <row r="16" spans="1:9" ht="11.25">
      <c r="A16" s="78" t="s">
        <v>706</v>
      </c>
      <c r="B16" s="86">
        <v>0.04265268611316808</v>
      </c>
      <c r="C16" s="235"/>
      <c r="D16" s="79">
        <v>0.0047</v>
      </c>
      <c r="E16" s="88" t="s">
        <v>367</v>
      </c>
      <c r="F16" s="81">
        <v>0.0189</v>
      </c>
      <c r="G16" s="88" t="s">
        <v>701</v>
      </c>
      <c r="H16" s="81">
        <v>0.0191</v>
      </c>
      <c r="I16" s="79">
        <v>0</v>
      </c>
    </row>
    <row r="17" spans="1:9" ht="11.25">
      <c r="A17" s="78" t="s">
        <v>368</v>
      </c>
      <c r="B17" s="86">
        <v>0.060643699457437306</v>
      </c>
      <c r="C17" s="235"/>
      <c r="D17" s="79">
        <v>0.0047</v>
      </c>
      <c r="E17" s="88" t="s">
        <v>367</v>
      </c>
      <c r="F17" s="81">
        <v>0.0189</v>
      </c>
      <c r="G17" s="88" t="s">
        <v>701</v>
      </c>
      <c r="H17" s="81">
        <v>0.0193</v>
      </c>
      <c r="I17" s="79">
        <v>0</v>
      </c>
    </row>
    <row r="18" spans="1:9" ht="11.25">
      <c r="A18" s="78" t="s">
        <v>369</v>
      </c>
      <c r="B18" s="86">
        <v>0.04198296488831588</v>
      </c>
      <c r="C18" s="235"/>
      <c r="D18" s="79">
        <v>0.0047</v>
      </c>
      <c r="E18" s="88" t="s">
        <v>367</v>
      </c>
      <c r="F18" s="81">
        <v>0.0189</v>
      </c>
      <c r="G18" s="88" t="s">
        <v>701</v>
      </c>
      <c r="H18" s="81">
        <v>0.0184</v>
      </c>
      <c r="I18" s="79">
        <v>0</v>
      </c>
    </row>
    <row r="19" spans="1:9" ht="11.25">
      <c r="A19" s="78" t="s">
        <v>707</v>
      </c>
      <c r="B19" s="86">
        <v>0.09734265239108175</v>
      </c>
      <c r="C19" s="235"/>
      <c r="D19" s="79">
        <v>0.0047</v>
      </c>
      <c r="E19" s="88" t="s">
        <v>367</v>
      </c>
      <c r="F19" s="81">
        <v>0.0523</v>
      </c>
      <c r="G19" s="88" t="s">
        <v>701</v>
      </c>
      <c r="H19" s="81">
        <v>0.0404</v>
      </c>
      <c r="I19" s="79">
        <v>0</v>
      </c>
    </row>
    <row r="20" spans="1:9" ht="11.25">
      <c r="A20" s="78" t="s">
        <v>310</v>
      </c>
      <c r="B20" s="86">
        <v>0.08358533930083467</v>
      </c>
      <c r="C20" s="235"/>
      <c r="D20" s="79">
        <v>0.0047</v>
      </c>
      <c r="E20" s="88" t="s">
        <v>367</v>
      </c>
      <c r="F20" s="81">
        <v>0.0618</v>
      </c>
      <c r="G20" s="88" t="s">
        <v>701</v>
      </c>
      <c r="H20" s="81">
        <v>0.0171</v>
      </c>
      <c r="I20" s="79">
        <v>0</v>
      </c>
    </row>
    <row r="21" spans="1:9" ht="11.25">
      <c r="A21" s="78" t="s">
        <v>708</v>
      </c>
      <c r="B21" s="89">
        <v>0</v>
      </c>
      <c r="C21" s="80"/>
      <c r="D21" s="79">
        <v>0</v>
      </c>
      <c r="E21" s="88"/>
      <c r="F21" s="81"/>
      <c r="G21" s="80"/>
      <c r="H21" s="81"/>
      <c r="I21" s="79">
        <v>0</v>
      </c>
    </row>
    <row r="22" spans="1:9" ht="11.25">
      <c r="A22" s="78" t="s">
        <v>312</v>
      </c>
      <c r="B22" s="89">
        <v>0.038315724877340696</v>
      </c>
      <c r="C22" s="80"/>
      <c r="D22" s="79">
        <v>0.0241</v>
      </c>
      <c r="E22" s="88"/>
      <c r="F22" s="81"/>
      <c r="G22" s="80"/>
      <c r="H22" s="81"/>
      <c r="I22" s="79">
        <v>0.0142</v>
      </c>
    </row>
    <row r="23" spans="1:9" ht="22.5">
      <c r="A23" s="78" t="s">
        <v>313</v>
      </c>
      <c r="B23" s="86">
        <v>0.039289328420077485</v>
      </c>
      <c r="C23" s="80"/>
      <c r="D23" s="79">
        <v>0.0241</v>
      </c>
      <c r="E23" s="82" t="s">
        <v>772</v>
      </c>
      <c r="F23" s="83" t="s">
        <v>709</v>
      </c>
      <c r="G23" s="80"/>
      <c r="H23" s="84"/>
      <c r="I23" s="83" t="s">
        <v>710</v>
      </c>
    </row>
    <row r="24" spans="1:9" ht="11.25">
      <c r="A24" s="78" t="s">
        <v>314</v>
      </c>
      <c r="B24" s="89">
        <v>0.6974217208000071</v>
      </c>
      <c r="C24" s="87"/>
      <c r="D24" s="79">
        <v>0.4449</v>
      </c>
      <c r="E24" s="88"/>
      <c r="F24" s="81"/>
      <c r="G24" s="80"/>
      <c r="H24" s="81"/>
      <c r="I24" s="79">
        <v>0.2525</v>
      </c>
    </row>
    <row r="25" spans="1:9" ht="11.25">
      <c r="A25" s="78" t="s">
        <v>315</v>
      </c>
      <c r="B25" s="86">
        <v>0.3453725803739228</v>
      </c>
      <c r="C25" s="87"/>
      <c r="D25" s="79">
        <v>0.0348</v>
      </c>
      <c r="E25" s="88" t="s">
        <v>370</v>
      </c>
      <c r="F25" s="81">
        <v>0.0223</v>
      </c>
      <c r="G25" s="80"/>
      <c r="H25" s="81"/>
      <c r="I25" s="79">
        <v>0.3005</v>
      </c>
    </row>
    <row r="26" spans="1:9" ht="11.25">
      <c r="A26" s="78" t="s">
        <v>371</v>
      </c>
      <c r="B26" s="86">
        <v>0.1823824963784898</v>
      </c>
      <c r="C26" s="87"/>
      <c r="D26" s="79">
        <v>0.0674</v>
      </c>
      <c r="E26" s="80"/>
      <c r="F26" s="81"/>
      <c r="G26" s="80"/>
      <c r="H26" s="81"/>
      <c r="I26" s="79">
        <v>0.115</v>
      </c>
    </row>
    <row r="27" spans="1:9" ht="11.25">
      <c r="A27" s="78" t="s">
        <v>317</v>
      </c>
      <c r="B27" s="86">
        <v>0.6670895449731079</v>
      </c>
      <c r="C27" s="87"/>
      <c r="D27" s="79">
        <v>0.4449</v>
      </c>
      <c r="E27" s="80"/>
      <c r="F27" s="81"/>
      <c r="G27" s="80"/>
      <c r="H27" s="81"/>
      <c r="I27" s="79">
        <v>0.2222</v>
      </c>
    </row>
    <row r="28" spans="1:9" ht="11.25">
      <c r="A28" s="78" t="s">
        <v>318</v>
      </c>
      <c r="B28" s="86">
        <v>0.2206923206282988</v>
      </c>
      <c r="C28" s="87"/>
      <c r="D28" s="79">
        <v>0.0348</v>
      </c>
      <c r="E28" s="88" t="s">
        <v>370</v>
      </c>
      <c r="F28" s="81">
        <v>0.0395</v>
      </c>
      <c r="G28" s="80"/>
      <c r="H28" s="81"/>
      <c r="I28" s="79">
        <v>0.1754</v>
      </c>
    </row>
    <row r="29" spans="1:9" ht="11.25">
      <c r="A29" s="78" t="s">
        <v>372</v>
      </c>
      <c r="B29" s="89">
        <v>0.266991594556081</v>
      </c>
      <c r="C29" s="87"/>
      <c r="D29" s="79">
        <v>0.0915</v>
      </c>
      <c r="E29" s="80"/>
      <c r="F29" s="81"/>
      <c r="G29" s="80"/>
      <c r="H29" s="81"/>
      <c r="I29" s="79">
        <v>0.1755</v>
      </c>
    </row>
    <row r="30" spans="1:9" ht="11.25">
      <c r="A30" s="78" t="s">
        <v>322</v>
      </c>
      <c r="B30" s="89">
        <v>0.12142606366187048</v>
      </c>
      <c r="C30" s="80"/>
      <c r="D30" s="79">
        <v>0.012</v>
      </c>
      <c r="E30" s="80"/>
      <c r="F30" s="81"/>
      <c r="G30" s="80"/>
      <c r="H30" s="81"/>
      <c r="I30" s="79">
        <v>0.0613</v>
      </c>
    </row>
    <row r="31" spans="1:9" ht="11.25">
      <c r="A31" s="78" t="s">
        <v>323</v>
      </c>
      <c r="B31" s="89">
        <v>0.10860695034916967</v>
      </c>
      <c r="C31" s="80"/>
      <c r="D31" s="79">
        <v>0.0321</v>
      </c>
      <c r="E31" s="80"/>
      <c r="F31" s="81"/>
      <c r="G31" s="80"/>
      <c r="H31" s="81"/>
      <c r="I31" s="79">
        <v>0.0765</v>
      </c>
    </row>
    <row r="32" spans="1:9" ht="11.25">
      <c r="A32" s="78" t="s">
        <v>324</v>
      </c>
      <c r="B32" s="89">
        <v>0.06072925855664746</v>
      </c>
      <c r="C32" s="80"/>
      <c r="D32" s="79">
        <v>0.0409</v>
      </c>
      <c r="E32" s="80"/>
      <c r="F32" s="81"/>
      <c r="G32" s="80"/>
      <c r="H32" s="81"/>
      <c r="I32" s="79">
        <v>0.0198</v>
      </c>
    </row>
    <row r="33" spans="1:9" ht="11.25">
      <c r="A33" s="78" t="s">
        <v>325</v>
      </c>
      <c r="B33" s="89">
        <v>0.06078826483196487</v>
      </c>
      <c r="C33" s="80"/>
      <c r="D33" s="79">
        <v>0.0409</v>
      </c>
      <c r="E33" s="80"/>
      <c r="F33" s="81"/>
      <c r="G33" s="80"/>
      <c r="H33" s="81"/>
      <c r="I33" s="79">
        <v>0.0199</v>
      </c>
    </row>
    <row r="35" ht="12.75" customHeight="1"/>
    <row r="38" ht="12.75" customHeight="1"/>
    <row r="41" ht="12.75" customHeight="1"/>
    <row r="44" ht="12.75" customHeight="1"/>
    <row r="47" ht="12.75" customHeight="1"/>
    <row r="50" ht="12.75" customHeight="1"/>
  </sheetData>
  <sheetProtection/>
  <mergeCells count="5">
    <mergeCell ref="G3:H3"/>
    <mergeCell ref="A1:C1"/>
    <mergeCell ref="C3:D3"/>
    <mergeCell ref="E3:F3"/>
    <mergeCell ref="C10:C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1.140625" style="8" customWidth="1"/>
    <col min="2" max="2" width="10.57421875" style="8" customWidth="1"/>
    <col min="3" max="3" width="34.8515625" style="8" customWidth="1"/>
    <col min="4" max="4" width="8.140625" style="8" customWidth="1"/>
    <col min="5" max="5" width="60.140625" style="8" customWidth="1"/>
    <col min="6" max="6" width="7.7109375" style="8" customWidth="1"/>
    <col min="7" max="7" width="19.140625" style="8" customWidth="1"/>
    <col min="8" max="8" width="8.421875" style="8" customWidth="1"/>
    <col min="9" max="9" width="9.421875" style="8" customWidth="1"/>
    <col min="10" max="16384" width="11.421875" style="8" customWidth="1"/>
  </cols>
  <sheetData>
    <row r="1" spans="1:3" ht="11.25">
      <c r="A1" s="232" t="s">
        <v>712</v>
      </c>
      <c r="B1" s="233"/>
      <c r="C1" s="233"/>
    </row>
    <row r="3" spans="1:9" ht="38.25" customHeight="1">
      <c r="A3" s="37" t="s">
        <v>356</v>
      </c>
      <c r="B3" s="37" t="s">
        <v>357</v>
      </c>
      <c r="C3" s="234" t="s">
        <v>358</v>
      </c>
      <c r="D3" s="231"/>
      <c r="E3" s="236" t="s">
        <v>359</v>
      </c>
      <c r="F3" s="236"/>
      <c r="G3" s="231" t="s">
        <v>360</v>
      </c>
      <c r="H3" s="231"/>
      <c r="I3" s="37" t="s">
        <v>361</v>
      </c>
    </row>
    <row r="4" spans="1:9" ht="11.25">
      <c r="A4" s="37"/>
      <c r="B4" s="37" t="s">
        <v>362</v>
      </c>
      <c r="C4" s="36"/>
      <c r="D4" s="37" t="s">
        <v>362</v>
      </c>
      <c r="E4" s="37"/>
      <c r="F4" s="37" t="s">
        <v>362</v>
      </c>
      <c r="G4" s="37"/>
      <c r="H4" s="37" t="s">
        <v>362</v>
      </c>
      <c r="I4" s="37" t="s">
        <v>362</v>
      </c>
    </row>
    <row r="5" spans="1:9" ht="11.25">
      <c r="A5" s="37"/>
      <c r="B5" s="37">
        <v>2010</v>
      </c>
      <c r="C5" s="36" t="s">
        <v>363</v>
      </c>
      <c r="D5" s="37">
        <v>2010</v>
      </c>
      <c r="E5" s="37" t="s">
        <v>363</v>
      </c>
      <c r="F5" s="37">
        <v>2010</v>
      </c>
      <c r="G5" s="37" t="s">
        <v>363</v>
      </c>
      <c r="H5" s="37">
        <v>2010</v>
      </c>
      <c r="I5" s="37">
        <v>2010</v>
      </c>
    </row>
    <row r="6" spans="1:9" ht="11.25" customHeight="1">
      <c r="A6" s="78" t="s">
        <v>326</v>
      </c>
      <c r="B6" s="79">
        <v>0.037415879178750666</v>
      </c>
      <c r="C6" s="235" t="s">
        <v>801</v>
      </c>
      <c r="D6" s="79">
        <v>0.0338</v>
      </c>
      <c r="E6" s="88" t="s">
        <v>799</v>
      </c>
      <c r="F6" s="79">
        <v>0.0283</v>
      </c>
      <c r="G6" s="88" t="s">
        <v>365</v>
      </c>
      <c r="H6" s="79">
        <v>0.0013</v>
      </c>
      <c r="I6" s="79">
        <v>0</v>
      </c>
    </row>
    <row r="7" spans="1:9" ht="11.25">
      <c r="A7" s="78" t="s">
        <v>327</v>
      </c>
      <c r="B7" s="79">
        <v>0.045455484190743634</v>
      </c>
      <c r="C7" s="237"/>
      <c r="D7" s="79">
        <v>0.0291</v>
      </c>
      <c r="E7" s="88" t="s">
        <v>800</v>
      </c>
      <c r="F7" s="79">
        <v>0.0247</v>
      </c>
      <c r="G7" s="88" t="s">
        <v>365</v>
      </c>
      <c r="H7" s="79">
        <v>0.0013</v>
      </c>
      <c r="I7" s="79">
        <v>0</v>
      </c>
    </row>
    <row r="8" spans="1:9" ht="11.25">
      <c r="A8" s="78" t="s">
        <v>328</v>
      </c>
      <c r="B8" s="79">
        <v>0.021130147191153803</v>
      </c>
      <c r="C8" s="237"/>
      <c r="D8" s="79">
        <v>0.0291</v>
      </c>
      <c r="E8" s="88"/>
      <c r="F8" s="79"/>
      <c r="G8" s="88" t="s">
        <v>365</v>
      </c>
      <c r="H8" s="79">
        <v>0.0017</v>
      </c>
      <c r="I8" s="79">
        <v>0</v>
      </c>
    </row>
    <row r="9" spans="1:9" ht="11.25" customHeight="1">
      <c r="A9" s="78" t="s">
        <v>329</v>
      </c>
      <c r="B9" s="79">
        <v>0.026248941574936513</v>
      </c>
      <c r="C9" s="235" t="s">
        <v>802</v>
      </c>
      <c r="D9" s="79">
        <v>0.0055</v>
      </c>
      <c r="E9" s="88" t="s">
        <v>773</v>
      </c>
      <c r="F9" s="79">
        <v>0.0249</v>
      </c>
      <c r="G9" s="88" t="s">
        <v>365</v>
      </c>
      <c r="H9" s="79">
        <v>0.0013</v>
      </c>
      <c r="I9" s="79">
        <v>0</v>
      </c>
    </row>
    <row r="10" spans="1:9" ht="11.25">
      <c r="A10" s="78" t="s">
        <v>330</v>
      </c>
      <c r="B10" s="79">
        <v>0.026098475572877144</v>
      </c>
      <c r="C10" s="237"/>
      <c r="D10" s="79">
        <v>0.0055</v>
      </c>
      <c r="E10" s="88" t="s">
        <v>774</v>
      </c>
      <c r="F10" s="79">
        <v>0.0246</v>
      </c>
      <c r="G10" s="88" t="s">
        <v>365</v>
      </c>
      <c r="H10" s="79">
        <v>0.0015</v>
      </c>
      <c r="I10" s="79">
        <v>0</v>
      </c>
    </row>
    <row r="11" spans="1:9" ht="11.25">
      <c r="A11" s="78" t="s">
        <v>331</v>
      </c>
      <c r="B11" s="79">
        <v>0.0019442567717076198</v>
      </c>
      <c r="C11" s="237"/>
      <c r="D11" s="79">
        <v>0.0055</v>
      </c>
      <c r="E11" s="88"/>
      <c r="F11" s="79"/>
      <c r="G11" s="88" t="s">
        <v>365</v>
      </c>
      <c r="H11" s="79">
        <v>0.0019</v>
      </c>
      <c r="I11" s="79">
        <v>0</v>
      </c>
    </row>
    <row r="12" spans="1:9" ht="11.25" customHeight="1">
      <c r="A12" s="78" t="s">
        <v>332</v>
      </c>
      <c r="B12" s="79">
        <v>0.02630794785025392</v>
      </c>
      <c r="C12" s="235" t="s">
        <v>802</v>
      </c>
      <c r="D12" s="79">
        <v>0.0055</v>
      </c>
      <c r="E12" s="88" t="s">
        <v>773</v>
      </c>
      <c r="F12" s="79">
        <v>0.0247</v>
      </c>
      <c r="G12" s="88" t="s">
        <v>365</v>
      </c>
      <c r="H12" s="79">
        <v>0.0016</v>
      </c>
      <c r="I12" s="79">
        <v>0</v>
      </c>
    </row>
    <row r="13" spans="1:9" ht="11.25">
      <c r="A13" s="78" t="s">
        <v>333</v>
      </c>
      <c r="B13" s="79">
        <v>0.0260719227489844</v>
      </c>
      <c r="C13" s="237"/>
      <c r="D13" s="79">
        <v>0.0054</v>
      </c>
      <c r="E13" s="88" t="s">
        <v>774</v>
      </c>
      <c r="F13" s="79">
        <v>0.0244</v>
      </c>
      <c r="G13" s="88" t="s">
        <v>365</v>
      </c>
      <c r="H13" s="79">
        <v>0.0017</v>
      </c>
      <c r="I13" s="79">
        <v>0</v>
      </c>
    </row>
    <row r="14" spans="1:9" ht="11.25">
      <c r="A14" s="78" t="s">
        <v>334</v>
      </c>
      <c r="B14" s="79">
        <v>0.0022156856381676526</v>
      </c>
      <c r="C14" s="237"/>
      <c r="D14" s="79">
        <v>0.0055</v>
      </c>
      <c r="E14" s="88"/>
      <c r="F14" s="79"/>
      <c r="G14" s="88" t="s">
        <v>365</v>
      </c>
      <c r="H14" s="79">
        <v>0.0022</v>
      </c>
      <c r="I14" s="79">
        <v>0</v>
      </c>
    </row>
    <row r="15" spans="1:9" ht="11.25" customHeight="1">
      <c r="A15" s="78" t="s">
        <v>335</v>
      </c>
      <c r="B15" s="79">
        <v>0.027679843751382993</v>
      </c>
      <c r="C15" s="235" t="s">
        <v>802</v>
      </c>
      <c r="D15" s="79">
        <v>0.0077</v>
      </c>
      <c r="E15" s="88" t="s">
        <v>773</v>
      </c>
      <c r="F15" s="79">
        <v>0.0182</v>
      </c>
      <c r="G15" s="88" t="s">
        <v>365</v>
      </c>
      <c r="H15" s="79">
        <v>0.0087</v>
      </c>
      <c r="I15" s="79">
        <v>0.0007</v>
      </c>
    </row>
    <row r="16" spans="1:9" ht="11.25">
      <c r="A16" s="78" t="s">
        <v>336</v>
      </c>
      <c r="B16" s="79">
        <v>0.015471445388216987</v>
      </c>
      <c r="C16" s="237"/>
      <c r="D16" s="79">
        <v>0.0055</v>
      </c>
      <c r="E16" s="88" t="s">
        <v>774</v>
      </c>
      <c r="F16" s="79">
        <v>0.0053</v>
      </c>
      <c r="G16" s="88" t="s">
        <v>365</v>
      </c>
      <c r="H16" s="79">
        <v>0.0102</v>
      </c>
      <c r="I16" s="79">
        <v>0</v>
      </c>
    </row>
    <row r="17" spans="1:9" ht="11.25">
      <c r="A17" s="78" t="s">
        <v>337</v>
      </c>
      <c r="B17" s="79">
        <v>0.02688030872083247</v>
      </c>
      <c r="C17" s="237"/>
      <c r="D17" s="79">
        <v>0.0051</v>
      </c>
      <c r="E17" s="88"/>
      <c r="F17" s="79"/>
      <c r="G17" s="88" t="s">
        <v>365</v>
      </c>
      <c r="H17" s="79">
        <v>0.0269</v>
      </c>
      <c r="I17" s="79">
        <v>0</v>
      </c>
    </row>
    <row r="18" spans="1:9" ht="11.25" customHeight="1">
      <c r="A18" s="78" t="s">
        <v>338</v>
      </c>
      <c r="B18" s="79">
        <v>0.04960657565932136</v>
      </c>
      <c r="C18" s="235" t="s">
        <v>802</v>
      </c>
      <c r="D18" s="79">
        <v>0.1535</v>
      </c>
      <c r="E18" s="88" t="s">
        <v>773</v>
      </c>
      <c r="F18" s="79">
        <v>0.0017</v>
      </c>
      <c r="G18" s="88" t="s">
        <v>365</v>
      </c>
      <c r="H18" s="79">
        <v>0.0009</v>
      </c>
      <c r="I18" s="79">
        <v>0</v>
      </c>
    </row>
    <row r="19" spans="1:9" ht="11.25">
      <c r="A19" s="78" t="s">
        <v>339</v>
      </c>
      <c r="B19" s="79">
        <v>0.04928204114507573</v>
      </c>
      <c r="C19" s="237"/>
      <c r="D19" s="79">
        <v>0.1535</v>
      </c>
      <c r="E19" s="88" t="s">
        <v>774</v>
      </c>
      <c r="F19" s="79">
        <v>0.0011</v>
      </c>
      <c r="G19" s="88" t="s">
        <v>365</v>
      </c>
      <c r="H19" s="79">
        <v>0.0011</v>
      </c>
      <c r="I19" s="79">
        <v>0</v>
      </c>
    </row>
    <row r="20" spans="1:9" ht="11.25">
      <c r="A20" s="78" t="s">
        <v>340</v>
      </c>
      <c r="B20" s="79">
        <v>0.05263359758310293</v>
      </c>
      <c r="C20" s="237"/>
      <c r="D20" s="79">
        <v>0.1535</v>
      </c>
      <c r="E20" s="88"/>
      <c r="F20" s="79"/>
      <c r="G20" s="88" t="s">
        <v>365</v>
      </c>
      <c r="H20" s="79">
        <v>0.0056</v>
      </c>
      <c r="I20" s="79">
        <v>0</v>
      </c>
    </row>
    <row r="21" spans="1:9" ht="11.25">
      <c r="A21" s="78" t="s">
        <v>341</v>
      </c>
      <c r="B21" s="79">
        <v>0.2178629697268305</v>
      </c>
      <c r="C21" s="88" t="s">
        <v>373</v>
      </c>
      <c r="D21" s="79">
        <v>0</v>
      </c>
      <c r="E21" s="80"/>
      <c r="F21" s="79"/>
      <c r="G21" s="88" t="s">
        <v>365</v>
      </c>
      <c r="H21" s="79">
        <v>0.2178</v>
      </c>
      <c r="I21" s="79">
        <v>0</v>
      </c>
    </row>
    <row r="22" spans="1:9" ht="11.25">
      <c r="A22" s="78" t="s">
        <v>713</v>
      </c>
      <c r="B22" s="79">
        <v>0.015</v>
      </c>
      <c r="C22" s="80"/>
      <c r="D22" s="79">
        <v>0</v>
      </c>
      <c r="E22" s="80"/>
      <c r="F22" s="79"/>
      <c r="G22" s="88"/>
      <c r="H22" s="79"/>
      <c r="I22" s="79">
        <v>0.0151</v>
      </c>
    </row>
    <row r="23" spans="1:9" ht="11.25">
      <c r="A23" s="78" t="s">
        <v>342</v>
      </c>
      <c r="B23" s="79">
        <v>0.018</v>
      </c>
      <c r="C23" s="80"/>
      <c r="D23" s="79">
        <v>0</v>
      </c>
      <c r="E23" s="80"/>
      <c r="F23" s="79"/>
      <c r="G23" s="88"/>
      <c r="H23" s="79"/>
      <c r="I23" s="79">
        <v>0.0183</v>
      </c>
    </row>
    <row r="24" spans="1:9" ht="22.5">
      <c r="A24" s="78" t="s">
        <v>343</v>
      </c>
      <c r="B24" s="79">
        <v>0.588</v>
      </c>
      <c r="C24" s="235" t="s">
        <v>374</v>
      </c>
      <c r="D24" s="79">
        <v>0.0047</v>
      </c>
      <c r="E24" s="82" t="s">
        <v>714</v>
      </c>
      <c r="F24" s="79">
        <v>0.1401</v>
      </c>
      <c r="G24" s="90" t="s">
        <v>715</v>
      </c>
      <c r="H24" s="79">
        <v>0.4425</v>
      </c>
      <c r="I24" s="79">
        <v>0</v>
      </c>
    </row>
    <row r="25" spans="1:9" ht="11.25">
      <c r="A25" s="78" t="s">
        <v>277</v>
      </c>
      <c r="B25" s="79">
        <v>0.731</v>
      </c>
      <c r="C25" s="235"/>
      <c r="D25" s="79">
        <v>0.0047</v>
      </c>
      <c r="E25" s="88" t="s">
        <v>375</v>
      </c>
      <c r="F25" s="79">
        <v>0.2542</v>
      </c>
      <c r="G25" s="90" t="s">
        <v>716</v>
      </c>
      <c r="H25" s="79">
        <v>0.4722</v>
      </c>
      <c r="I25" s="79">
        <v>0</v>
      </c>
    </row>
    <row r="26" spans="1:9" ht="22.5">
      <c r="A26" s="78" t="s">
        <v>717</v>
      </c>
      <c r="B26" s="79">
        <v>0.262</v>
      </c>
      <c r="C26" s="235" t="s">
        <v>718</v>
      </c>
      <c r="D26" s="79">
        <v>0</v>
      </c>
      <c r="E26" s="82" t="s">
        <v>719</v>
      </c>
      <c r="F26" s="79">
        <v>0.0691</v>
      </c>
      <c r="G26" s="91"/>
      <c r="H26" s="92"/>
      <c r="I26" s="79">
        <v>0.1925</v>
      </c>
    </row>
    <row r="27" spans="1:9" ht="11.25">
      <c r="A27" s="78" t="s">
        <v>378</v>
      </c>
      <c r="B27" s="79">
        <v>0.501</v>
      </c>
      <c r="C27" s="235"/>
      <c r="D27" s="79">
        <v>0</v>
      </c>
      <c r="E27" s="88" t="s">
        <v>720</v>
      </c>
      <c r="F27" s="79">
        <v>0.28</v>
      </c>
      <c r="G27" s="91"/>
      <c r="H27" s="92"/>
      <c r="I27" s="79">
        <v>0.2198</v>
      </c>
    </row>
    <row r="28" spans="1:9" ht="25.5" customHeight="1">
      <c r="A28" s="78" t="s">
        <v>633</v>
      </c>
      <c r="B28" s="79">
        <v>0.12</v>
      </c>
      <c r="C28" s="238" t="s">
        <v>721</v>
      </c>
      <c r="D28" s="79">
        <v>0</v>
      </c>
      <c r="E28" s="87" t="s">
        <v>722</v>
      </c>
      <c r="F28" s="79">
        <v>0.1198</v>
      </c>
      <c r="G28" s="88" t="s">
        <v>365</v>
      </c>
      <c r="H28" s="79"/>
      <c r="I28" s="79">
        <v>0</v>
      </c>
    </row>
    <row r="29" spans="1:9" ht="12.75" customHeight="1">
      <c r="A29" s="78" t="s">
        <v>692</v>
      </c>
      <c r="B29" s="79">
        <v>0.43</v>
      </c>
      <c r="C29" s="239"/>
      <c r="D29" s="79">
        <v>0</v>
      </c>
      <c r="E29" s="88" t="s">
        <v>723</v>
      </c>
      <c r="F29" s="79">
        <v>0.3823</v>
      </c>
      <c r="G29" s="88" t="s">
        <v>365</v>
      </c>
      <c r="H29" s="79">
        <v>0.0476</v>
      </c>
      <c r="I29" s="79">
        <v>0</v>
      </c>
    </row>
    <row r="30" spans="1:9" ht="11.25">
      <c r="A30" s="78" t="s">
        <v>376</v>
      </c>
      <c r="B30" s="79">
        <v>0.445</v>
      </c>
      <c r="C30" s="239"/>
      <c r="D30" s="79">
        <v>0</v>
      </c>
      <c r="E30" s="88" t="s">
        <v>723</v>
      </c>
      <c r="F30" s="79">
        <v>0.3749</v>
      </c>
      <c r="G30" s="88" t="s">
        <v>365</v>
      </c>
      <c r="H30" s="79">
        <v>0.0703</v>
      </c>
      <c r="I30" s="79">
        <v>0</v>
      </c>
    </row>
    <row r="31" spans="1:9" ht="11.25">
      <c r="A31" s="78" t="s">
        <v>345</v>
      </c>
      <c r="B31" s="79">
        <v>0.445</v>
      </c>
      <c r="C31" s="239"/>
      <c r="D31" s="79">
        <v>0</v>
      </c>
      <c r="E31" s="88" t="s">
        <v>723</v>
      </c>
      <c r="F31" s="79">
        <v>0.3749</v>
      </c>
      <c r="G31" s="88" t="s">
        <v>365</v>
      </c>
      <c r="H31" s="79">
        <v>0.0686</v>
      </c>
      <c r="I31" s="79">
        <v>0</v>
      </c>
    </row>
    <row r="32" spans="1:9" ht="12.75" customHeight="1">
      <c r="A32" s="78" t="s">
        <v>346</v>
      </c>
      <c r="B32" s="79">
        <v>0.445</v>
      </c>
      <c r="C32" s="239"/>
      <c r="D32" s="79">
        <v>0</v>
      </c>
      <c r="E32" s="88" t="s">
        <v>723</v>
      </c>
      <c r="F32" s="79">
        <v>0.3749</v>
      </c>
      <c r="G32" s="88" t="s">
        <v>365</v>
      </c>
      <c r="H32" s="79">
        <v>0.0703</v>
      </c>
      <c r="I32" s="79">
        <v>0</v>
      </c>
    </row>
    <row r="33" spans="1:9" ht="11.25">
      <c r="A33" s="78" t="s">
        <v>347</v>
      </c>
      <c r="B33" s="79">
        <v>0.445</v>
      </c>
      <c r="C33" s="239"/>
      <c r="D33" s="79">
        <v>0</v>
      </c>
      <c r="E33" s="88" t="s">
        <v>723</v>
      </c>
      <c r="F33" s="79">
        <v>0.3749</v>
      </c>
      <c r="G33" s="88" t="s">
        <v>365</v>
      </c>
      <c r="H33" s="79">
        <v>0.0703</v>
      </c>
      <c r="I33" s="79">
        <v>0</v>
      </c>
    </row>
    <row r="34" spans="1:9" ht="11.25">
      <c r="A34" s="78" t="s">
        <v>348</v>
      </c>
      <c r="B34" s="79">
        <v>0.445</v>
      </c>
      <c r="C34" s="239"/>
      <c r="D34" s="79">
        <v>0</v>
      </c>
      <c r="E34" s="88" t="s">
        <v>723</v>
      </c>
      <c r="F34" s="79">
        <v>0.3749</v>
      </c>
      <c r="G34" s="88" t="s">
        <v>365</v>
      </c>
      <c r="H34" s="79">
        <v>0.0703</v>
      </c>
      <c r="I34" s="79">
        <v>0</v>
      </c>
    </row>
    <row r="35" spans="1:9" ht="12.75" customHeight="1">
      <c r="A35" s="78" t="s">
        <v>349</v>
      </c>
      <c r="B35" s="79">
        <v>0.445</v>
      </c>
      <c r="C35" s="239"/>
      <c r="D35" s="79">
        <v>0</v>
      </c>
      <c r="E35" s="88" t="s">
        <v>723</v>
      </c>
      <c r="F35" s="79">
        <v>0.3749</v>
      </c>
      <c r="G35" s="88" t="s">
        <v>365</v>
      </c>
      <c r="H35" s="79">
        <v>0.0703</v>
      </c>
      <c r="I35" s="79">
        <v>0</v>
      </c>
    </row>
    <row r="36" spans="1:9" ht="11.25">
      <c r="A36" s="78" t="s">
        <v>350</v>
      </c>
      <c r="B36" s="79">
        <v>0.445</v>
      </c>
      <c r="C36" s="239"/>
      <c r="D36" s="79">
        <v>0</v>
      </c>
      <c r="E36" s="88" t="s">
        <v>723</v>
      </c>
      <c r="F36" s="79">
        <v>0.3749</v>
      </c>
      <c r="G36" s="88" t="s">
        <v>365</v>
      </c>
      <c r="H36" s="79">
        <v>0.0703</v>
      </c>
      <c r="I36" s="79">
        <v>0</v>
      </c>
    </row>
    <row r="37" spans="1:9" ht="11.25">
      <c r="A37" s="78" t="s">
        <v>377</v>
      </c>
      <c r="B37" s="79">
        <v>0.445</v>
      </c>
      <c r="C37" s="239"/>
      <c r="D37" s="79">
        <v>0</v>
      </c>
      <c r="E37" s="88" t="s">
        <v>723</v>
      </c>
      <c r="F37" s="79">
        <v>0.3749</v>
      </c>
      <c r="G37" s="88" t="s">
        <v>365</v>
      </c>
      <c r="H37" s="79">
        <v>0.0703</v>
      </c>
      <c r="I37" s="79">
        <v>0</v>
      </c>
    </row>
    <row r="38" spans="1:9" ht="12.75" customHeight="1">
      <c r="A38" s="78" t="s">
        <v>351</v>
      </c>
      <c r="B38" s="79">
        <v>0.445</v>
      </c>
      <c r="C38" s="239"/>
      <c r="D38" s="79">
        <v>0</v>
      </c>
      <c r="E38" s="88" t="s">
        <v>723</v>
      </c>
      <c r="F38" s="79">
        <v>0.3749</v>
      </c>
      <c r="G38" s="88" t="s">
        <v>365</v>
      </c>
      <c r="H38" s="79">
        <v>0.0703</v>
      </c>
      <c r="I38" s="79">
        <v>0</v>
      </c>
    </row>
    <row r="39" spans="1:9" ht="11.25">
      <c r="A39" s="78" t="s">
        <v>352</v>
      </c>
      <c r="B39" s="79">
        <v>0.479</v>
      </c>
      <c r="C39" s="239"/>
      <c r="D39" s="79">
        <v>0</v>
      </c>
      <c r="E39" s="88" t="s">
        <v>723</v>
      </c>
      <c r="F39" s="79">
        <v>0.3749</v>
      </c>
      <c r="G39" s="88" t="s">
        <v>365</v>
      </c>
      <c r="H39" s="79">
        <v>0.0703</v>
      </c>
      <c r="I39" s="79">
        <v>0</v>
      </c>
    </row>
    <row r="40" spans="1:9" ht="11.25">
      <c r="A40" s="78" t="s">
        <v>353</v>
      </c>
      <c r="B40" s="79">
        <v>0.333</v>
      </c>
      <c r="C40" s="93"/>
      <c r="D40" s="79">
        <v>0.0785</v>
      </c>
      <c r="E40" s="88"/>
      <c r="F40" s="79"/>
      <c r="G40" s="88"/>
      <c r="H40" s="79"/>
      <c r="I40" s="79">
        <v>0.2547</v>
      </c>
    </row>
    <row r="41" spans="1:9" ht="12.75" customHeight="1">
      <c r="A41" s="78" t="s">
        <v>354</v>
      </c>
      <c r="B41" s="79">
        <v>0.405</v>
      </c>
      <c r="C41" s="80"/>
      <c r="D41" s="79">
        <v>0.0785</v>
      </c>
      <c r="E41" s="88"/>
      <c r="F41" s="79"/>
      <c r="G41" s="88"/>
      <c r="H41" s="79"/>
      <c r="I41" s="79">
        <v>0.3265</v>
      </c>
    </row>
    <row r="42" spans="1:9" ht="11.25">
      <c r="A42" s="78" t="s">
        <v>355</v>
      </c>
      <c r="B42" s="79">
        <v>0.427</v>
      </c>
      <c r="C42" s="80"/>
      <c r="D42" s="79">
        <v>0.0785</v>
      </c>
      <c r="E42" s="88"/>
      <c r="F42" s="79"/>
      <c r="G42" s="88"/>
      <c r="H42" s="79"/>
      <c r="I42" s="79">
        <v>0.3486</v>
      </c>
    </row>
    <row r="43" ht="12.75" customHeight="1"/>
    <row r="46" ht="12.75" customHeight="1"/>
  </sheetData>
  <sheetProtection/>
  <mergeCells count="12">
    <mergeCell ref="C28:C39"/>
    <mergeCell ref="A1:C1"/>
    <mergeCell ref="C9:C11"/>
    <mergeCell ref="C12:C14"/>
    <mergeCell ref="C24:C25"/>
    <mergeCell ref="C26:C27"/>
    <mergeCell ref="G3:H3"/>
    <mergeCell ref="E3:F3"/>
    <mergeCell ref="C18:C20"/>
    <mergeCell ref="C15:C17"/>
    <mergeCell ref="C3:D3"/>
    <mergeCell ref="C6:C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49.8515625" style="9" customWidth="1"/>
    <col min="2" max="2" width="20.00390625" style="9" customWidth="1"/>
    <col min="3" max="3" width="72.8515625" style="9" customWidth="1"/>
    <col min="4" max="16384" width="11.421875" style="9" customWidth="1"/>
  </cols>
  <sheetData>
    <row r="1" spans="1:3" ht="11.25">
      <c r="A1" s="232" t="s">
        <v>725</v>
      </c>
      <c r="B1" s="233"/>
      <c r="C1" s="233"/>
    </row>
    <row r="2" ht="10.5" customHeight="1"/>
    <row r="3" spans="1:3" ht="12" customHeight="1">
      <c r="A3" s="240" t="s">
        <v>724</v>
      </c>
      <c r="B3" s="241"/>
      <c r="C3" s="242"/>
    </row>
    <row r="4" spans="1:3" ht="11.25">
      <c r="A4" s="27" t="s">
        <v>356</v>
      </c>
      <c r="B4" s="27" t="s">
        <v>379</v>
      </c>
      <c r="C4" s="27" t="s">
        <v>380</v>
      </c>
    </row>
    <row r="5" spans="1:3" ht="11.25">
      <c r="A5" s="28" t="s">
        <v>381</v>
      </c>
      <c r="B5" s="28" t="s">
        <v>382</v>
      </c>
      <c r="C5" s="28" t="s">
        <v>383</v>
      </c>
    </row>
    <row r="6" spans="1:3" ht="11.25">
      <c r="A6" s="28" t="s">
        <v>384</v>
      </c>
      <c r="B6" s="28" t="s">
        <v>385</v>
      </c>
      <c r="C6" s="28"/>
    </row>
    <row r="7" spans="1:3" ht="11.25">
      <c r="A7" s="29" t="s">
        <v>386</v>
      </c>
      <c r="B7" s="29" t="s">
        <v>387</v>
      </c>
      <c r="C7" s="29" t="s">
        <v>388</v>
      </c>
    </row>
    <row r="8" spans="1:3" ht="11.25">
      <c r="A8" s="28" t="s">
        <v>364</v>
      </c>
      <c r="B8" s="28" t="s">
        <v>389</v>
      </c>
      <c r="C8" s="28" t="s">
        <v>392</v>
      </c>
    </row>
    <row r="9" spans="1:3" ht="11.25">
      <c r="A9" s="28" t="s">
        <v>390</v>
      </c>
      <c r="B9" s="28" t="s">
        <v>391</v>
      </c>
      <c r="C9" s="28" t="s">
        <v>392</v>
      </c>
    </row>
    <row r="10" spans="1:3" ht="11.25">
      <c r="A10" s="28" t="s">
        <v>726</v>
      </c>
      <c r="B10" s="28" t="s">
        <v>393</v>
      </c>
      <c r="C10" s="28" t="s">
        <v>394</v>
      </c>
    </row>
    <row r="11" spans="1:3" ht="11.25">
      <c r="A11" s="28" t="s">
        <v>395</v>
      </c>
      <c r="B11" s="28" t="s">
        <v>396</v>
      </c>
      <c r="C11" s="28" t="s">
        <v>392</v>
      </c>
    </row>
    <row r="12" spans="1:3" ht="11.25">
      <c r="A12" s="28" t="s">
        <v>397</v>
      </c>
      <c r="B12" s="28" t="s">
        <v>398</v>
      </c>
      <c r="C12" s="28" t="s">
        <v>392</v>
      </c>
    </row>
    <row r="13" spans="1:3" ht="11.25">
      <c r="A13" s="28" t="s">
        <v>399</v>
      </c>
      <c r="B13" s="28" t="s">
        <v>400</v>
      </c>
      <c r="C13" s="28" t="s">
        <v>392</v>
      </c>
    </row>
    <row r="14" spans="1:3" ht="11.25">
      <c r="A14" s="28" t="s">
        <v>401</v>
      </c>
      <c r="B14" s="28" t="s">
        <v>402</v>
      </c>
      <c r="C14" s="28" t="s">
        <v>392</v>
      </c>
    </row>
    <row r="15" spans="1:3" ht="11.25">
      <c r="A15" s="28" t="s">
        <v>403</v>
      </c>
      <c r="B15" s="28" t="s">
        <v>404</v>
      </c>
      <c r="C15" s="28" t="s">
        <v>392</v>
      </c>
    </row>
    <row r="16" spans="1:3" ht="11.25">
      <c r="A16" s="28" t="s">
        <v>405</v>
      </c>
      <c r="B16" s="28" t="s">
        <v>406</v>
      </c>
      <c r="C16" s="28" t="s">
        <v>392</v>
      </c>
    </row>
    <row r="17" spans="1:3" ht="11.25">
      <c r="A17" s="28" t="s">
        <v>407</v>
      </c>
      <c r="B17" s="28" t="s">
        <v>408</v>
      </c>
      <c r="C17" s="28" t="s">
        <v>392</v>
      </c>
    </row>
    <row r="18" spans="1:3" ht="11.25">
      <c r="A18" s="28" t="s">
        <v>310</v>
      </c>
      <c r="B18" s="28" t="s">
        <v>409</v>
      </c>
      <c r="C18" s="28" t="s">
        <v>392</v>
      </c>
    </row>
    <row r="19" spans="1:3" ht="11.25">
      <c r="A19" s="28" t="s">
        <v>410</v>
      </c>
      <c r="B19" s="28" t="s">
        <v>411</v>
      </c>
      <c r="C19" s="28" t="s">
        <v>645</v>
      </c>
    </row>
    <row r="20" spans="1:3" ht="11.25">
      <c r="A20" s="28" t="s">
        <v>412</v>
      </c>
      <c r="B20" s="28" t="s">
        <v>413</v>
      </c>
      <c r="C20" s="28" t="s">
        <v>383</v>
      </c>
    </row>
    <row r="21" spans="1:3" ht="11.25">
      <c r="A21" s="28" t="s">
        <v>160</v>
      </c>
      <c r="B21" s="28" t="s">
        <v>414</v>
      </c>
      <c r="C21" s="30"/>
    </row>
    <row r="22" spans="1:3" ht="11.25">
      <c r="A22" s="28" t="s">
        <v>415</v>
      </c>
      <c r="B22" s="28" t="s">
        <v>416</v>
      </c>
      <c r="C22" s="30" t="s">
        <v>417</v>
      </c>
    </row>
    <row r="23" spans="1:3" ht="11.25">
      <c r="A23" s="28" t="s">
        <v>418</v>
      </c>
      <c r="B23" s="28" t="s">
        <v>419</v>
      </c>
      <c r="C23" s="28" t="s">
        <v>727</v>
      </c>
    </row>
    <row r="24" spans="1:3" ht="22.5">
      <c r="A24" s="28" t="s">
        <v>420</v>
      </c>
      <c r="B24" s="28" t="s">
        <v>421</v>
      </c>
      <c r="C24" s="28" t="s">
        <v>728</v>
      </c>
    </row>
    <row r="25" spans="1:3" ht="11.25">
      <c r="A25" s="28" t="s">
        <v>422</v>
      </c>
      <c r="B25" s="28" t="s">
        <v>423</v>
      </c>
      <c r="C25" s="30" t="s">
        <v>417</v>
      </c>
    </row>
    <row r="26" spans="1:3" ht="11.25">
      <c r="A26" s="28" t="s">
        <v>424</v>
      </c>
      <c r="B26" s="31" t="s">
        <v>425</v>
      </c>
      <c r="C26" s="28" t="s">
        <v>727</v>
      </c>
    </row>
    <row r="27" spans="1:3" ht="26.25" customHeight="1">
      <c r="A27" s="28" t="s">
        <v>426</v>
      </c>
      <c r="B27" s="28" t="s">
        <v>427</v>
      </c>
      <c r="C27" s="28" t="s">
        <v>728</v>
      </c>
    </row>
    <row r="28" spans="1:3" ht="11.25">
      <c r="A28" s="28" t="s">
        <v>428</v>
      </c>
      <c r="B28" s="28" t="s">
        <v>429</v>
      </c>
      <c r="C28" s="32" t="s">
        <v>430</v>
      </c>
    </row>
    <row r="29" spans="1:3" ht="11.25">
      <c r="A29" s="28" t="s">
        <v>431</v>
      </c>
      <c r="B29" s="28" t="s">
        <v>432</v>
      </c>
      <c r="C29" s="28" t="s">
        <v>433</v>
      </c>
    </row>
    <row r="30" spans="1:3" ht="11.25">
      <c r="A30" s="28" t="s">
        <v>434</v>
      </c>
      <c r="B30" s="28" t="s">
        <v>435</v>
      </c>
      <c r="C30" s="28" t="s">
        <v>383</v>
      </c>
    </row>
    <row r="31" spans="1:3" ht="11.25">
      <c r="A31" s="28" t="s">
        <v>436</v>
      </c>
      <c r="B31" s="28" t="s">
        <v>437</v>
      </c>
      <c r="C31" s="28"/>
    </row>
    <row r="32" spans="1:3" ht="11.25">
      <c r="A32" s="28" t="s">
        <v>790</v>
      </c>
      <c r="B32" s="28" t="s">
        <v>824</v>
      </c>
      <c r="C32" s="28" t="s">
        <v>392</v>
      </c>
    </row>
    <row r="33" spans="1:3" ht="11.25">
      <c r="A33" s="28" t="s">
        <v>791</v>
      </c>
      <c r="B33" s="28" t="s">
        <v>825</v>
      </c>
      <c r="C33" s="28" t="s">
        <v>392</v>
      </c>
    </row>
    <row r="34" spans="1:3" ht="11.25">
      <c r="A34" s="28" t="s">
        <v>792</v>
      </c>
      <c r="B34" s="28" t="s">
        <v>826</v>
      </c>
      <c r="C34" s="28" t="s">
        <v>392</v>
      </c>
    </row>
    <row r="35" spans="1:3" ht="11.25">
      <c r="A35" s="28" t="s">
        <v>646</v>
      </c>
      <c r="B35" s="28" t="s">
        <v>438</v>
      </c>
      <c r="C35" s="28" t="s">
        <v>392</v>
      </c>
    </row>
    <row r="36" spans="1:3" ht="11.25">
      <c r="A36" s="28" t="s">
        <v>647</v>
      </c>
      <c r="B36" s="28" t="s">
        <v>439</v>
      </c>
      <c r="C36" s="28" t="s">
        <v>392</v>
      </c>
    </row>
    <row r="37" spans="1:3" ht="11.25">
      <c r="A37" s="28" t="s">
        <v>648</v>
      </c>
      <c r="B37" s="28" t="s">
        <v>440</v>
      </c>
      <c r="C37" s="28" t="s">
        <v>392</v>
      </c>
    </row>
    <row r="38" spans="1:3" ht="11.25">
      <c r="A38" s="28" t="s">
        <v>649</v>
      </c>
      <c r="B38" s="28" t="s">
        <v>441</v>
      </c>
      <c r="C38" s="28" t="s">
        <v>392</v>
      </c>
    </row>
    <row r="39" spans="1:3" ht="15" customHeight="1">
      <c r="A39" s="28" t="s">
        <v>650</v>
      </c>
      <c r="B39" s="28" t="s">
        <v>442</v>
      </c>
      <c r="C39" s="28" t="s">
        <v>392</v>
      </c>
    </row>
    <row r="40" spans="1:3" ht="11.25" customHeight="1">
      <c r="A40" s="28" t="s">
        <v>651</v>
      </c>
      <c r="B40" s="28" t="s">
        <v>443</v>
      </c>
      <c r="C40" s="28" t="s">
        <v>392</v>
      </c>
    </row>
    <row r="41" spans="1:3" ht="14.25" customHeight="1">
      <c r="A41" s="28" t="s">
        <v>652</v>
      </c>
      <c r="B41" s="28" t="s">
        <v>444</v>
      </c>
      <c r="C41" s="28" t="s">
        <v>392</v>
      </c>
    </row>
    <row r="42" spans="1:3" ht="11.25">
      <c r="A42" s="28" t="s">
        <v>653</v>
      </c>
      <c r="B42" s="28" t="s">
        <v>445</v>
      </c>
      <c r="C42" s="28" t="s">
        <v>392</v>
      </c>
    </row>
    <row r="43" spans="1:3" ht="11.25">
      <c r="A43" s="28" t="s">
        <v>654</v>
      </c>
      <c r="B43" s="28" t="s">
        <v>446</v>
      </c>
      <c r="C43" s="28" t="s">
        <v>392</v>
      </c>
    </row>
    <row r="44" spans="1:3" ht="11.25">
      <c r="A44" s="28" t="s">
        <v>794</v>
      </c>
      <c r="B44" s="28" t="s">
        <v>796</v>
      </c>
      <c r="C44" s="28" t="s">
        <v>392</v>
      </c>
    </row>
    <row r="45" spans="1:3" ht="11.25">
      <c r="A45" s="28" t="s">
        <v>795</v>
      </c>
      <c r="B45" s="28" t="s">
        <v>797</v>
      </c>
      <c r="C45" s="28" t="s">
        <v>392</v>
      </c>
    </row>
    <row r="46" spans="1:3" ht="11.25">
      <c r="A46" s="28" t="s">
        <v>793</v>
      </c>
      <c r="B46" s="28" t="s">
        <v>798</v>
      </c>
      <c r="C46" s="28" t="s">
        <v>392</v>
      </c>
    </row>
    <row r="47" spans="1:3" ht="11.25">
      <c r="A47" s="28" t="s">
        <v>655</v>
      </c>
      <c r="B47" s="28" t="s">
        <v>447</v>
      </c>
      <c r="C47" s="28" t="s">
        <v>448</v>
      </c>
    </row>
    <row r="48" spans="1:3" ht="11.25">
      <c r="A48" s="28" t="s">
        <v>449</v>
      </c>
      <c r="B48" s="28" t="s">
        <v>450</v>
      </c>
      <c r="C48" s="28" t="s">
        <v>448</v>
      </c>
    </row>
    <row r="49" spans="1:3" ht="11.25">
      <c r="A49" s="28" t="s">
        <v>451</v>
      </c>
      <c r="B49" s="28" t="s">
        <v>452</v>
      </c>
      <c r="C49" s="28" t="s">
        <v>448</v>
      </c>
    </row>
    <row r="50" spans="1:3" ht="11.25">
      <c r="A50" s="28" t="s">
        <v>453</v>
      </c>
      <c r="B50" s="28" t="s">
        <v>454</v>
      </c>
      <c r="C50" s="28" t="s">
        <v>392</v>
      </c>
    </row>
    <row r="51" spans="1:3" ht="11.25">
      <c r="A51" s="28" t="s">
        <v>455</v>
      </c>
      <c r="B51" s="28" t="s">
        <v>456</v>
      </c>
      <c r="C51" s="28" t="s">
        <v>392</v>
      </c>
    </row>
    <row r="52" spans="1:3" ht="11.25">
      <c r="A52" s="28" t="s">
        <v>457</v>
      </c>
      <c r="B52" s="28" t="s">
        <v>172</v>
      </c>
      <c r="C52" s="28" t="s">
        <v>392</v>
      </c>
    </row>
    <row r="53" spans="1:3" ht="11.25">
      <c r="A53" s="28" t="s">
        <v>458</v>
      </c>
      <c r="B53" s="28" t="s">
        <v>459</v>
      </c>
      <c r="C53" s="28" t="s">
        <v>392</v>
      </c>
    </row>
    <row r="54" spans="1:3" ht="11.25">
      <c r="A54" s="28" t="s">
        <v>460</v>
      </c>
      <c r="B54" s="28" t="s">
        <v>461</v>
      </c>
      <c r="C54" s="28" t="s">
        <v>392</v>
      </c>
    </row>
    <row r="55" spans="1:3" ht="11.25">
      <c r="A55" s="28" t="s">
        <v>462</v>
      </c>
      <c r="B55" s="28" t="s">
        <v>463</v>
      </c>
      <c r="C55" s="28" t="s">
        <v>392</v>
      </c>
    </row>
    <row r="56" spans="1:3" ht="15.75" customHeight="1">
      <c r="A56" s="28" t="s">
        <v>464</v>
      </c>
      <c r="B56" s="28" t="s">
        <v>465</v>
      </c>
      <c r="C56" s="28" t="s">
        <v>392</v>
      </c>
    </row>
    <row r="57" spans="1:3" ht="11.25">
      <c r="A57" s="28" t="s">
        <v>466</v>
      </c>
      <c r="B57" s="28" t="s">
        <v>467</v>
      </c>
      <c r="C57" s="28" t="s">
        <v>392</v>
      </c>
    </row>
    <row r="58" spans="1:3" ht="11.25">
      <c r="A58" s="28" t="s">
        <v>468</v>
      </c>
      <c r="B58" s="28" t="s">
        <v>469</v>
      </c>
      <c r="C58" s="28" t="s">
        <v>392</v>
      </c>
    </row>
    <row r="59" spans="1:3" ht="11.25">
      <c r="A59" s="28" t="s">
        <v>470</v>
      </c>
      <c r="B59" s="28" t="s">
        <v>471</v>
      </c>
      <c r="C59" s="28" t="s">
        <v>392</v>
      </c>
    </row>
    <row r="60" spans="1:3" ht="22.5">
      <c r="A60" s="28" t="s">
        <v>472</v>
      </c>
      <c r="B60" s="28" t="s">
        <v>473</v>
      </c>
      <c r="C60" s="28" t="s">
        <v>392</v>
      </c>
    </row>
    <row r="61" spans="1:3" ht="11.25">
      <c r="A61" s="28" t="s">
        <v>474</v>
      </c>
      <c r="B61" s="28" t="s">
        <v>475</v>
      </c>
      <c r="C61" s="28" t="s">
        <v>476</v>
      </c>
    </row>
    <row r="62" spans="1:3" ht="11.25">
      <c r="A62" s="28" t="s">
        <v>477</v>
      </c>
      <c r="B62" s="28" t="s">
        <v>478</v>
      </c>
      <c r="C62" s="28" t="s">
        <v>476</v>
      </c>
    </row>
    <row r="63" spans="1:3" ht="11.25">
      <c r="A63" s="28" t="s">
        <v>355</v>
      </c>
      <c r="B63" s="28" t="s">
        <v>479</v>
      </c>
      <c r="C63" s="28" t="s">
        <v>476</v>
      </c>
    </row>
    <row r="64" spans="1:3" ht="11.25">
      <c r="A64" s="28" t="s">
        <v>480</v>
      </c>
      <c r="B64" s="28" t="s">
        <v>481</v>
      </c>
      <c r="C64" s="30" t="s">
        <v>482</v>
      </c>
    </row>
    <row r="65" spans="1:3" ht="11.25">
      <c r="A65" s="28" t="s">
        <v>483</v>
      </c>
      <c r="B65" s="28" t="s">
        <v>484</v>
      </c>
      <c r="C65" s="28"/>
    </row>
    <row r="66" spans="1:3" ht="11.25">
      <c r="A66" s="29" t="s">
        <v>485</v>
      </c>
      <c r="B66" s="29" t="s">
        <v>486</v>
      </c>
      <c r="C66" s="33"/>
    </row>
    <row r="67" spans="1:3" ht="11.25">
      <c r="A67" s="28" t="s">
        <v>487</v>
      </c>
      <c r="B67" s="28" t="s">
        <v>269</v>
      </c>
      <c r="C67" s="30" t="s">
        <v>488</v>
      </c>
    </row>
    <row r="68" spans="1:3" ht="11.25">
      <c r="A68" s="28" t="s">
        <v>489</v>
      </c>
      <c r="B68" s="28" t="s">
        <v>490</v>
      </c>
      <c r="C68" s="28"/>
    </row>
    <row r="69" spans="1:3" ht="11.25">
      <c r="A69" s="28" t="s">
        <v>491</v>
      </c>
      <c r="B69" s="28" t="s">
        <v>492</v>
      </c>
      <c r="C69" s="30" t="s">
        <v>493</v>
      </c>
    </row>
    <row r="70" spans="1:3" ht="11.25">
      <c r="A70" s="28" t="s">
        <v>494</v>
      </c>
      <c r="B70" s="28" t="s">
        <v>495</v>
      </c>
      <c r="C70" s="28"/>
    </row>
    <row r="71" spans="1:3" ht="16.5" customHeight="1">
      <c r="A71" s="28" t="s">
        <v>496</v>
      </c>
      <c r="B71" s="28" t="s">
        <v>497</v>
      </c>
      <c r="C71" s="28"/>
    </row>
    <row r="72" spans="1:3" ht="11.25">
      <c r="A72" s="28" t="s">
        <v>498</v>
      </c>
      <c r="B72" s="28" t="s">
        <v>259</v>
      </c>
      <c r="C72" s="30" t="s">
        <v>499</v>
      </c>
    </row>
    <row r="73" spans="1:3" ht="11.25">
      <c r="A73" s="28" t="s">
        <v>500</v>
      </c>
      <c r="B73" s="28" t="s">
        <v>250</v>
      </c>
      <c r="C73" s="30" t="s">
        <v>501</v>
      </c>
    </row>
    <row r="74" spans="1:3" ht="11.25">
      <c r="A74" s="28" t="s">
        <v>502</v>
      </c>
      <c r="B74" s="28" t="s">
        <v>503</v>
      </c>
      <c r="C74" s="28" t="s">
        <v>656</v>
      </c>
    </row>
    <row r="75" spans="1:3" ht="11.25">
      <c r="A75" s="244" t="s">
        <v>504</v>
      </c>
      <c r="B75" s="244"/>
      <c r="C75" s="244"/>
    </row>
    <row r="76" spans="1:3" ht="11.25">
      <c r="A76" s="243" t="s">
        <v>657</v>
      </c>
      <c r="B76" s="243"/>
      <c r="C76" s="243"/>
    </row>
  </sheetData>
  <sheetProtection/>
  <mergeCells count="4">
    <mergeCell ref="A1:C1"/>
    <mergeCell ref="A3:C3"/>
    <mergeCell ref="A76:C76"/>
    <mergeCell ref="A75:C75"/>
  </mergeCells>
  <printOptions/>
  <pageMargins left="0.7874015748031497" right="0.7874015748031497" top="0.6692913385826772" bottom="0.9448818897637796" header="0.35433070866141736" footer="0.15748031496062992"/>
  <pageSetup fitToHeight="5" fitToWidth="1"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5.8515625" style="10" customWidth="1"/>
    <col min="2" max="16384" width="11.421875" style="10" customWidth="1"/>
  </cols>
  <sheetData>
    <row r="1" spans="1:9" ht="11.25">
      <c r="A1" s="246" t="s">
        <v>823</v>
      </c>
      <c r="B1" s="246"/>
      <c r="C1" s="246"/>
      <c r="D1" s="246"/>
      <c r="E1" s="246"/>
      <c r="F1" s="246"/>
      <c r="G1" s="246"/>
      <c r="H1" s="246"/>
      <c r="I1" s="246"/>
    </row>
    <row r="3" spans="1:9" ht="11.25" customHeight="1">
      <c r="A3" s="247" t="s">
        <v>505</v>
      </c>
      <c r="B3" s="249" t="s">
        <v>566</v>
      </c>
      <c r="C3" s="249"/>
      <c r="D3" s="249" t="s">
        <v>506</v>
      </c>
      <c r="E3" s="249"/>
      <c r="F3" s="249"/>
      <c r="G3" s="249"/>
      <c r="H3" s="249"/>
      <c r="I3" s="249"/>
    </row>
    <row r="4" spans="1:9" ht="11.25">
      <c r="A4" s="247"/>
      <c r="B4" s="249" t="s">
        <v>839</v>
      </c>
      <c r="C4" s="249"/>
      <c r="D4" s="249"/>
      <c r="E4" s="249"/>
      <c r="F4" s="249"/>
      <c r="G4" s="249"/>
      <c r="H4" s="249"/>
      <c r="I4" s="249"/>
    </row>
    <row r="5" spans="1:9" ht="32.25" customHeight="1">
      <c r="A5" s="248"/>
      <c r="B5" s="94" t="s">
        <v>508</v>
      </c>
      <c r="C5" s="94" t="s">
        <v>509</v>
      </c>
      <c r="D5" s="94" t="s">
        <v>510</v>
      </c>
      <c r="E5" s="94" t="s">
        <v>511</v>
      </c>
      <c r="F5" s="94" t="s">
        <v>512</v>
      </c>
      <c r="G5" s="94" t="s">
        <v>513</v>
      </c>
      <c r="H5" s="94" t="s">
        <v>514</v>
      </c>
      <c r="I5" s="94" t="s">
        <v>515</v>
      </c>
    </row>
    <row r="6" spans="1:9" ht="14.25" customHeight="1">
      <c r="A6" s="95" t="s">
        <v>522</v>
      </c>
      <c r="B6" s="96">
        <v>51.1</v>
      </c>
      <c r="C6" s="96">
        <v>48.9</v>
      </c>
      <c r="D6" s="96">
        <v>2</v>
      </c>
      <c r="E6" s="96">
        <v>13.6</v>
      </c>
      <c r="F6" s="96">
        <v>31.7</v>
      </c>
      <c r="G6" s="96">
        <v>31.3</v>
      </c>
      <c r="H6" s="96">
        <v>17.2</v>
      </c>
      <c r="I6" s="96">
        <v>4.3</v>
      </c>
    </row>
    <row r="7" spans="1:9" ht="11.25">
      <c r="A7" s="97" t="s">
        <v>667</v>
      </c>
      <c r="B7" s="98">
        <v>51.4</v>
      </c>
      <c r="C7" s="98">
        <v>48.6</v>
      </c>
      <c r="D7" s="98">
        <v>3.8</v>
      </c>
      <c r="E7" s="98">
        <v>20.8</v>
      </c>
      <c r="F7" s="98">
        <v>33.7</v>
      </c>
      <c r="G7" s="98">
        <v>25.4</v>
      </c>
      <c r="H7" s="98">
        <v>13</v>
      </c>
      <c r="I7" s="98">
        <v>3.3</v>
      </c>
    </row>
    <row r="8" spans="1:9" ht="11.25">
      <c r="A8" s="97" t="s">
        <v>132</v>
      </c>
      <c r="B8" s="98">
        <v>50.3</v>
      </c>
      <c r="C8" s="98">
        <v>49.7</v>
      </c>
      <c r="D8" s="98">
        <v>2.8</v>
      </c>
      <c r="E8" s="98">
        <v>15</v>
      </c>
      <c r="F8" s="98">
        <v>32.7</v>
      </c>
      <c r="G8" s="98">
        <v>30</v>
      </c>
      <c r="H8" s="98">
        <v>16</v>
      </c>
      <c r="I8" s="98">
        <v>3.5</v>
      </c>
    </row>
    <row r="9" spans="1:9" ht="11.25">
      <c r="A9" s="97" t="s">
        <v>668</v>
      </c>
      <c r="B9" s="98">
        <v>53.7</v>
      </c>
      <c r="C9" s="98">
        <v>46.3</v>
      </c>
      <c r="D9" s="98">
        <v>1</v>
      </c>
      <c r="E9" s="98">
        <v>12.4</v>
      </c>
      <c r="F9" s="98">
        <v>32</v>
      </c>
      <c r="G9" s="98">
        <v>31.5</v>
      </c>
      <c r="H9" s="98">
        <v>18.9</v>
      </c>
      <c r="I9" s="98">
        <v>4.2</v>
      </c>
    </row>
    <row r="10" spans="1:9" ht="11.25">
      <c r="A10" s="97" t="s">
        <v>669</v>
      </c>
      <c r="B10" s="98">
        <v>51.1</v>
      </c>
      <c r="C10" s="98">
        <v>48.9</v>
      </c>
      <c r="D10" s="98">
        <v>1.4</v>
      </c>
      <c r="E10" s="98">
        <v>12.3</v>
      </c>
      <c r="F10" s="98">
        <v>29.3</v>
      </c>
      <c r="G10" s="98">
        <v>32.3</v>
      </c>
      <c r="H10" s="98">
        <v>19.2</v>
      </c>
      <c r="I10" s="98">
        <v>5.6</v>
      </c>
    </row>
    <row r="11" spans="1:9" ht="11.25">
      <c r="A11" s="97" t="s">
        <v>670</v>
      </c>
      <c r="B11" s="98">
        <v>49</v>
      </c>
      <c r="C11" s="98">
        <v>51.1</v>
      </c>
      <c r="D11" s="98">
        <v>1.4</v>
      </c>
      <c r="E11" s="98">
        <v>13.1</v>
      </c>
      <c r="F11" s="98">
        <v>35.6</v>
      </c>
      <c r="G11" s="98">
        <v>29.5</v>
      </c>
      <c r="H11" s="98">
        <v>17.2</v>
      </c>
      <c r="I11" s="98">
        <v>3.2</v>
      </c>
    </row>
    <row r="12" spans="1:9" ht="11.25">
      <c r="A12" s="97" t="s">
        <v>130</v>
      </c>
      <c r="B12" s="98">
        <v>51.3</v>
      </c>
      <c r="C12" s="98">
        <v>48.7</v>
      </c>
      <c r="D12" s="98">
        <v>3.4</v>
      </c>
      <c r="E12" s="98">
        <v>20.3</v>
      </c>
      <c r="F12" s="98">
        <v>34.7</v>
      </c>
      <c r="G12" s="98">
        <v>25.5</v>
      </c>
      <c r="H12" s="98">
        <v>13.1</v>
      </c>
      <c r="I12" s="98">
        <v>3</v>
      </c>
    </row>
    <row r="13" spans="1:9" ht="11.25">
      <c r="A13" s="97" t="s">
        <v>131</v>
      </c>
      <c r="B13" s="98">
        <v>52.6</v>
      </c>
      <c r="C13" s="98">
        <v>47.4</v>
      </c>
      <c r="D13" s="98">
        <v>1.9</v>
      </c>
      <c r="E13" s="98">
        <v>14.5</v>
      </c>
      <c r="F13" s="98">
        <v>31.7</v>
      </c>
      <c r="G13" s="98">
        <v>30.1</v>
      </c>
      <c r="H13" s="98">
        <v>17.7</v>
      </c>
      <c r="I13" s="98">
        <v>4.1</v>
      </c>
    </row>
    <row r="14" spans="1:9" ht="11.25">
      <c r="A14" s="97" t="s">
        <v>571</v>
      </c>
      <c r="B14" s="98">
        <v>52</v>
      </c>
      <c r="C14" s="98">
        <v>48</v>
      </c>
      <c r="D14" s="98">
        <v>3</v>
      </c>
      <c r="E14" s="98">
        <v>16.6</v>
      </c>
      <c r="F14" s="98">
        <v>34.5</v>
      </c>
      <c r="G14" s="98">
        <v>27.6</v>
      </c>
      <c r="H14" s="98">
        <v>15</v>
      </c>
      <c r="I14" s="98">
        <v>3.2</v>
      </c>
    </row>
    <row r="15" spans="1:9" ht="11.25">
      <c r="A15" s="97" t="s">
        <v>572</v>
      </c>
      <c r="B15" s="98">
        <v>49.6</v>
      </c>
      <c r="C15" s="98">
        <v>50.4</v>
      </c>
      <c r="D15" s="98">
        <v>2.9</v>
      </c>
      <c r="E15" s="98">
        <v>15.6</v>
      </c>
      <c r="F15" s="98">
        <v>31.3</v>
      </c>
      <c r="G15" s="98">
        <v>28.9</v>
      </c>
      <c r="H15" s="98">
        <v>17.3</v>
      </c>
      <c r="I15" s="98">
        <v>3.9</v>
      </c>
    </row>
    <row r="16" spans="1:9" ht="11.25">
      <c r="A16" s="97" t="s">
        <v>671</v>
      </c>
      <c r="B16" s="98">
        <v>50.8</v>
      </c>
      <c r="C16" s="98">
        <v>49.2</v>
      </c>
      <c r="D16" s="98">
        <v>1.9</v>
      </c>
      <c r="E16" s="98">
        <v>11.3</v>
      </c>
      <c r="F16" s="98">
        <v>32.7</v>
      </c>
      <c r="G16" s="98">
        <v>31.5</v>
      </c>
      <c r="H16" s="98">
        <v>18.3</v>
      </c>
      <c r="I16" s="98">
        <v>4.3</v>
      </c>
    </row>
    <row r="17" spans="1:9" ht="11.25">
      <c r="A17" s="97" t="s">
        <v>573</v>
      </c>
      <c r="B17" s="98">
        <v>52.1</v>
      </c>
      <c r="C17" s="98">
        <v>47.9</v>
      </c>
      <c r="D17" s="98">
        <v>2</v>
      </c>
      <c r="E17" s="98">
        <v>14.3</v>
      </c>
      <c r="F17" s="98">
        <v>34.2</v>
      </c>
      <c r="G17" s="98">
        <v>30.7</v>
      </c>
      <c r="H17" s="98">
        <v>15.7</v>
      </c>
      <c r="I17" s="98">
        <v>3.2</v>
      </c>
    </row>
    <row r="18" spans="1:9" ht="11.25">
      <c r="A18" s="97" t="s">
        <v>574</v>
      </c>
      <c r="B18" s="98">
        <v>48.5</v>
      </c>
      <c r="C18" s="98">
        <v>51.5</v>
      </c>
      <c r="D18" s="98">
        <v>1.2</v>
      </c>
      <c r="E18" s="98">
        <v>11.8</v>
      </c>
      <c r="F18" s="98">
        <v>36.1</v>
      </c>
      <c r="G18" s="98">
        <v>32.2</v>
      </c>
      <c r="H18" s="98">
        <v>15.8</v>
      </c>
      <c r="I18" s="98">
        <v>2.9</v>
      </c>
    </row>
    <row r="19" spans="1:9" ht="11.25">
      <c r="A19" s="97" t="s">
        <v>575</v>
      </c>
      <c r="B19" s="98">
        <v>52.6</v>
      </c>
      <c r="C19" s="98">
        <v>47.4</v>
      </c>
      <c r="D19" s="98">
        <v>2.4</v>
      </c>
      <c r="E19" s="98">
        <v>16.4</v>
      </c>
      <c r="F19" s="98">
        <v>33.5</v>
      </c>
      <c r="G19" s="98">
        <v>29</v>
      </c>
      <c r="H19" s="98">
        <v>14.9</v>
      </c>
      <c r="I19" s="98">
        <v>3.7</v>
      </c>
    </row>
    <row r="20" spans="1:9" ht="11.25">
      <c r="A20" s="97" t="s">
        <v>636</v>
      </c>
      <c r="B20" s="98">
        <v>51.9</v>
      </c>
      <c r="C20" s="98">
        <v>48.1</v>
      </c>
      <c r="D20" s="98">
        <v>2.2</v>
      </c>
      <c r="E20" s="98">
        <v>15.3</v>
      </c>
      <c r="F20" s="98">
        <v>34</v>
      </c>
      <c r="G20" s="98">
        <v>29.9</v>
      </c>
      <c r="H20" s="98">
        <v>15</v>
      </c>
      <c r="I20" s="98">
        <v>3.5</v>
      </c>
    </row>
    <row r="21" spans="1:9" ht="11.25">
      <c r="A21" s="97" t="s">
        <v>637</v>
      </c>
      <c r="B21" s="98">
        <v>50.1</v>
      </c>
      <c r="C21" s="98">
        <v>49.9</v>
      </c>
      <c r="D21" s="98">
        <v>2.7</v>
      </c>
      <c r="E21" s="98">
        <v>14.5</v>
      </c>
      <c r="F21" s="98">
        <v>32.8</v>
      </c>
      <c r="G21" s="98">
        <v>29.7</v>
      </c>
      <c r="H21" s="98">
        <v>16.9</v>
      </c>
      <c r="I21" s="98">
        <v>3.4</v>
      </c>
    </row>
    <row r="22" spans="1:9" ht="11.25">
      <c r="A22" s="97" t="s">
        <v>576</v>
      </c>
      <c r="B22" s="98">
        <v>51.8</v>
      </c>
      <c r="C22" s="98">
        <v>48.2</v>
      </c>
      <c r="D22" s="98">
        <v>2</v>
      </c>
      <c r="E22" s="98">
        <v>15.2</v>
      </c>
      <c r="F22" s="98">
        <v>32.5</v>
      </c>
      <c r="G22" s="98">
        <v>31</v>
      </c>
      <c r="H22" s="98">
        <v>16</v>
      </c>
      <c r="I22" s="98">
        <v>3.4</v>
      </c>
    </row>
    <row r="23" spans="1:9" ht="11.25">
      <c r="A23" s="97" t="s">
        <v>577</v>
      </c>
      <c r="B23" s="98">
        <v>50.3</v>
      </c>
      <c r="C23" s="98">
        <v>49.7</v>
      </c>
      <c r="D23" s="98">
        <v>1.6</v>
      </c>
      <c r="E23" s="98">
        <v>13.3</v>
      </c>
      <c r="F23" s="98">
        <v>32.9</v>
      </c>
      <c r="G23" s="98">
        <v>31.4</v>
      </c>
      <c r="H23" s="98">
        <v>17.1</v>
      </c>
      <c r="I23" s="98">
        <v>3.9</v>
      </c>
    </row>
    <row r="24" spans="1:9" ht="11.25">
      <c r="A24" s="97" t="s">
        <v>578</v>
      </c>
      <c r="B24" s="98">
        <v>50.1</v>
      </c>
      <c r="C24" s="98">
        <v>49.9</v>
      </c>
      <c r="D24" s="98">
        <v>1.6</v>
      </c>
      <c r="E24" s="98">
        <v>12.4</v>
      </c>
      <c r="F24" s="98">
        <v>34</v>
      </c>
      <c r="G24" s="98">
        <v>31.7</v>
      </c>
      <c r="H24" s="98">
        <v>16.3</v>
      </c>
      <c r="I24" s="98">
        <v>4.1</v>
      </c>
    </row>
    <row r="25" spans="1:9" ht="11.25">
      <c r="A25" s="97" t="s">
        <v>672</v>
      </c>
      <c r="B25" s="98">
        <v>49.2</v>
      </c>
      <c r="C25" s="98">
        <v>50.8</v>
      </c>
      <c r="D25" s="98">
        <v>2.1</v>
      </c>
      <c r="E25" s="98">
        <v>17.1</v>
      </c>
      <c r="F25" s="98">
        <v>32.8</v>
      </c>
      <c r="G25" s="98">
        <v>29.6</v>
      </c>
      <c r="H25" s="98">
        <v>14.7</v>
      </c>
      <c r="I25" s="98">
        <v>3.7</v>
      </c>
    </row>
    <row r="26" spans="1:9" ht="11.25">
      <c r="A26" s="97" t="s">
        <v>579</v>
      </c>
      <c r="B26" s="98">
        <v>51.4</v>
      </c>
      <c r="C26" s="98">
        <v>48.6</v>
      </c>
      <c r="D26" s="98">
        <v>2.6</v>
      </c>
      <c r="E26" s="98">
        <v>16.7</v>
      </c>
      <c r="F26" s="98">
        <v>31.7</v>
      </c>
      <c r="G26" s="98">
        <v>28.7</v>
      </c>
      <c r="H26" s="98">
        <v>16.5</v>
      </c>
      <c r="I26" s="98">
        <v>3.8</v>
      </c>
    </row>
    <row r="27" spans="1:9" ht="11.25">
      <c r="A27" s="97" t="s">
        <v>580</v>
      </c>
      <c r="B27" s="98">
        <v>52.4</v>
      </c>
      <c r="C27" s="98">
        <v>47.6</v>
      </c>
      <c r="D27" s="98">
        <v>1.7</v>
      </c>
      <c r="E27" s="98">
        <v>14.8</v>
      </c>
      <c r="F27" s="98">
        <v>35.3</v>
      </c>
      <c r="G27" s="98">
        <v>30.3</v>
      </c>
      <c r="H27" s="98">
        <v>14.4</v>
      </c>
      <c r="I27" s="98">
        <v>3.4</v>
      </c>
    </row>
    <row r="28" spans="1:9" ht="11.25">
      <c r="A28" s="97" t="s">
        <v>581</v>
      </c>
      <c r="B28" s="98">
        <v>50.8</v>
      </c>
      <c r="C28" s="98">
        <v>49.2</v>
      </c>
      <c r="D28" s="98">
        <v>1.8</v>
      </c>
      <c r="E28" s="98">
        <v>14.8</v>
      </c>
      <c r="F28" s="98">
        <v>33.3</v>
      </c>
      <c r="G28" s="98">
        <v>30.8</v>
      </c>
      <c r="H28" s="98">
        <v>15.2</v>
      </c>
      <c r="I28" s="98">
        <v>4</v>
      </c>
    </row>
    <row r="29" spans="1:9" ht="11.25">
      <c r="A29" s="97" t="s">
        <v>582</v>
      </c>
      <c r="B29" s="98">
        <v>50.5</v>
      </c>
      <c r="C29" s="98">
        <v>49.5</v>
      </c>
      <c r="D29" s="98">
        <v>2</v>
      </c>
      <c r="E29" s="98">
        <v>17.3</v>
      </c>
      <c r="F29" s="98">
        <v>34.1</v>
      </c>
      <c r="G29" s="98">
        <v>28.8</v>
      </c>
      <c r="H29" s="98">
        <v>14.7</v>
      </c>
      <c r="I29" s="98">
        <v>3.1</v>
      </c>
    </row>
    <row r="30" spans="1:9" ht="11.25">
      <c r="A30" s="97" t="s">
        <v>583</v>
      </c>
      <c r="B30" s="98">
        <v>50.9</v>
      </c>
      <c r="C30" s="98">
        <v>49.1</v>
      </c>
      <c r="D30" s="98">
        <v>1.8</v>
      </c>
      <c r="E30" s="98">
        <v>13.9</v>
      </c>
      <c r="F30" s="98">
        <v>34.2</v>
      </c>
      <c r="G30" s="98">
        <v>30.1</v>
      </c>
      <c r="H30" s="98">
        <v>16.1</v>
      </c>
      <c r="I30" s="98">
        <v>3.8</v>
      </c>
    </row>
    <row r="31" spans="1:9" ht="11.25">
      <c r="A31" s="97" t="s">
        <v>638</v>
      </c>
      <c r="B31" s="98">
        <v>51.7</v>
      </c>
      <c r="C31" s="98">
        <v>48.3</v>
      </c>
      <c r="D31" s="98">
        <v>1.1</v>
      </c>
      <c r="E31" s="98">
        <v>11.2</v>
      </c>
      <c r="F31" s="98">
        <v>33.6</v>
      </c>
      <c r="G31" s="98">
        <v>33</v>
      </c>
      <c r="H31" s="98">
        <v>17.2</v>
      </c>
      <c r="I31" s="98">
        <v>3.9</v>
      </c>
    </row>
    <row r="32" spans="1:9" ht="11.25">
      <c r="A32" s="97" t="s">
        <v>121</v>
      </c>
      <c r="B32" s="98">
        <v>53.4</v>
      </c>
      <c r="C32" s="98">
        <v>46.6</v>
      </c>
      <c r="D32" s="98">
        <v>1.3</v>
      </c>
      <c r="E32" s="98">
        <v>10.8</v>
      </c>
      <c r="F32" s="98">
        <v>31</v>
      </c>
      <c r="G32" s="98">
        <v>31.8</v>
      </c>
      <c r="H32" s="98">
        <v>21</v>
      </c>
      <c r="I32" s="98">
        <v>4.2</v>
      </c>
    </row>
    <row r="33" spans="1:9" ht="11.25">
      <c r="A33" s="97" t="s">
        <v>123</v>
      </c>
      <c r="B33" s="98">
        <v>50</v>
      </c>
      <c r="C33" s="98">
        <v>50</v>
      </c>
      <c r="D33" s="98">
        <v>1.5</v>
      </c>
      <c r="E33" s="98">
        <v>13.9</v>
      </c>
      <c r="F33" s="98">
        <v>31.1</v>
      </c>
      <c r="G33" s="98">
        <v>30.2</v>
      </c>
      <c r="H33" s="98">
        <v>18.6</v>
      </c>
      <c r="I33" s="98">
        <v>4.7</v>
      </c>
    </row>
    <row r="34" spans="1:9" ht="11.25">
      <c r="A34" s="97" t="s">
        <v>673</v>
      </c>
      <c r="B34" s="98">
        <v>50.4</v>
      </c>
      <c r="C34" s="98">
        <v>49.6</v>
      </c>
      <c r="D34" s="98">
        <v>1.3</v>
      </c>
      <c r="E34" s="98">
        <v>10</v>
      </c>
      <c r="F34" s="98">
        <v>29.8</v>
      </c>
      <c r="G34" s="98">
        <v>35.1</v>
      </c>
      <c r="H34" s="98">
        <v>19.2</v>
      </c>
      <c r="I34" s="98">
        <v>4.6</v>
      </c>
    </row>
    <row r="35" spans="1:9" ht="11.25">
      <c r="A35" s="97" t="s">
        <v>584</v>
      </c>
      <c r="B35" s="98">
        <v>50.9</v>
      </c>
      <c r="C35" s="98">
        <v>49.1</v>
      </c>
      <c r="D35" s="98">
        <v>1.3</v>
      </c>
      <c r="E35" s="98">
        <v>11.2</v>
      </c>
      <c r="F35" s="98">
        <v>30.3</v>
      </c>
      <c r="G35" s="98">
        <v>34.1</v>
      </c>
      <c r="H35" s="98">
        <v>18.3</v>
      </c>
      <c r="I35" s="98">
        <v>4.9</v>
      </c>
    </row>
    <row r="36" spans="1:9" ht="11.25">
      <c r="A36" s="97" t="s">
        <v>585</v>
      </c>
      <c r="B36" s="98">
        <v>51.4</v>
      </c>
      <c r="C36" s="98">
        <v>48.6</v>
      </c>
      <c r="D36" s="98">
        <v>1.8</v>
      </c>
      <c r="E36" s="98">
        <v>12.6</v>
      </c>
      <c r="F36" s="98">
        <v>30.4</v>
      </c>
      <c r="G36" s="98">
        <v>32.9</v>
      </c>
      <c r="H36" s="98">
        <v>18.3</v>
      </c>
      <c r="I36" s="98">
        <v>4</v>
      </c>
    </row>
    <row r="37" spans="1:9" ht="11.25">
      <c r="A37" s="97" t="s">
        <v>586</v>
      </c>
      <c r="B37" s="98">
        <v>51.5</v>
      </c>
      <c r="C37" s="98">
        <v>48.5</v>
      </c>
      <c r="D37" s="98">
        <v>1.8</v>
      </c>
      <c r="E37" s="98">
        <v>14.2</v>
      </c>
      <c r="F37" s="98">
        <v>29.7</v>
      </c>
      <c r="G37" s="98">
        <v>31.4</v>
      </c>
      <c r="H37" s="98">
        <v>17.9</v>
      </c>
      <c r="I37" s="98">
        <v>5</v>
      </c>
    </row>
    <row r="38" spans="1:9" ht="11.25">
      <c r="A38" s="97" t="s">
        <v>587</v>
      </c>
      <c r="B38" s="98">
        <v>51</v>
      </c>
      <c r="C38" s="98">
        <v>49</v>
      </c>
      <c r="D38" s="98">
        <v>1.1</v>
      </c>
      <c r="E38" s="98">
        <v>11</v>
      </c>
      <c r="F38" s="98">
        <v>33</v>
      </c>
      <c r="G38" s="98">
        <v>34.2</v>
      </c>
      <c r="H38" s="98">
        <v>17.3</v>
      </c>
      <c r="I38" s="98">
        <v>3.3</v>
      </c>
    </row>
    <row r="39" spans="1:9" ht="11.25">
      <c r="A39" s="97" t="s">
        <v>588</v>
      </c>
      <c r="B39" s="98">
        <v>51.5</v>
      </c>
      <c r="C39" s="98">
        <v>48.5</v>
      </c>
      <c r="D39" s="98">
        <v>2.7</v>
      </c>
      <c r="E39" s="98">
        <v>15.6</v>
      </c>
      <c r="F39" s="98">
        <v>33.6</v>
      </c>
      <c r="G39" s="98">
        <v>29.3</v>
      </c>
      <c r="H39" s="98">
        <v>15.1</v>
      </c>
      <c r="I39" s="98">
        <v>3.8</v>
      </c>
    </row>
    <row r="40" spans="1:9" ht="11.25">
      <c r="A40" s="97" t="s">
        <v>589</v>
      </c>
      <c r="B40" s="98">
        <v>51.6</v>
      </c>
      <c r="C40" s="98">
        <v>48.4</v>
      </c>
      <c r="D40" s="98">
        <v>1.6</v>
      </c>
      <c r="E40" s="98">
        <v>13.3</v>
      </c>
      <c r="F40" s="98">
        <v>32.3</v>
      </c>
      <c r="G40" s="98">
        <v>31.9</v>
      </c>
      <c r="H40" s="98">
        <v>17</v>
      </c>
      <c r="I40" s="98">
        <v>3.8</v>
      </c>
    </row>
    <row r="41" spans="1:9" ht="11.25">
      <c r="A41" s="97" t="s">
        <v>590</v>
      </c>
      <c r="B41" s="98">
        <v>51.9</v>
      </c>
      <c r="C41" s="98">
        <v>48.1</v>
      </c>
      <c r="D41" s="98">
        <v>1.6</v>
      </c>
      <c r="E41" s="98">
        <v>14.5</v>
      </c>
      <c r="F41" s="98">
        <v>35.2</v>
      </c>
      <c r="G41" s="98">
        <v>29.5</v>
      </c>
      <c r="H41" s="98">
        <v>15.7</v>
      </c>
      <c r="I41" s="98">
        <v>3.4</v>
      </c>
    </row>
    <row r="42" spans="1:9" ht="11.25">
      <c r="A42" s="97" t="s">
        <v>591</v>
      </c>
      <c r="B42" s="98">
        <v>50.9</v>
      </c>
      <c r="C42" s="98">
        <v>49.1</v>
      </c>
      <c r="D42" s="98">
        <v>1.8</v>
      </c>
      <c r="E42" s="98">
        <v>12.3</v>
      </c>
      <c r="F42" s="98">
        <v>30.4</v>
      </c>
      <c r="G42" s="98">
        <v>32.4</v>
      </c>
      <c r="H42" s="98">
        <v>18.8</v>
      </c>
      <c r="I42" s="98">
        <v>4.2</v>
      </c>
    </row>
    <row r="43" spans="1:9" ht="11.25">
      <c r="A43" s="97" t="s">
        <v>592</v>
      </c>
      <c r="B43" s="98">
        <v>50.7</v>
      </c>
      <c r="C43" s="98">
        <v>49.3</v>
      </c>
      <c r="D43" s="98">
        <v>2.1</v>
      </c>
      <c r="E43" s="98">
        <v>15.7</v>
      </c>
      <c r="F43" s="98">
        <v>32.8</v>
      </c>
      <c r="G43" s="98">
        <v>30.4</v>
      </c>
      <c r="H43" s="98">
        <v>15.4</v>
      </c>
      <c r="I43" s="98">
        <v>3.6</v>
      </c>
    </row>
    <row r="44" spans="1:9" ht="11.25">
      <c r="A44" s="97" t="s">
        <v>593</v>
      </c>
      <c r="B44" s="98">
        <v>52.4</v>
      </c>
      <c r="C44" s="98">
        <v>47.6</v>
      </c>
      <c r="D44" s="98">
        <v>1.5</v>
      </c>
      <c r="E44" s="98">
        <v>13.3</v>
      </c>
      <c r="F44" s="98">
        <v>34.4</v>
      </c>
      <c r="G44" s="98">
        <v>31.6</v>
      </c>
      <c r="H44" s="98">
        <v>15.6</v>
      </c>
      <c r="I44" s="98">
        <v>3.5</v>
      </c>
    </row>
    <row r="45" spans="1:9" ht="11.25">
      <c r="A45" s="97" t="s">
        <v>594</v>
      </c>
      <c r="B45" s="98">
        <v>50.7</v>
      </c>
      <c r="C45" s="98">
        <v>49.3</v>
      </c>
      <c r="D45" s="98">
        <v>1.2</v>
      </c>
      <c r="E45" s="98">
        <v>9.8</v>
      </c>
      <c r="F45" s="98">
        <v>36.9</v>
      </c>
      <c r="G45" s="98">
        <v>31.3</v>
      </c>
      <c r="H45" s="98">
        <v>17.2</v>
      </c>
      <c r="I45" s="98">
        <v>3.6</v>
      </c>
    </row>
    <row r="46" spans="1:9" ht="11.25">
      <c r="A46" s="97" t="s">
        <v>595</v>
      </c>
      <c r="B46" s="98">
        <v>50.5</v>
      </c>
      <c r="C46" s="98">
        <v>49.5</v>
      </c>
      <c r="D46" s="98">
        <v>1.7</v>
      </c>
      <c r="E46" s="98">
        <v>14.3</v>
      </c>
      <c r="F46" s="98">
        <v>33.4</v>
      </c>
      <c r="G46" s="98">
        <v>30.9</v>
      </c>
      <c r="H46" s="98">
        <v>16.4</v>
      </c>
      <c r="I46" s="98">
        <v>3.3</v>
      </c>
    </row>
    <row r="47" spans="1:9" ht="11.25">
      <c r="A47" s="97" t="s">
        <v>596</v>
      </c>
      <c r="B47" s="98">
        <v>49.6</v>
      </c>
      <c r="C47" s="98">
        <v>50.4</v>
      </c>
      <c r="D47" s="98">
        <v>2</v>
      </c>
      <c r="E47" s="98">
        <v>11.7</v>
      </c>
      <c r="F47" s="98">
        <v>33.3</v>
      </c>
      <c r="G47" s="98">
        <v>30.8</v>
      </c>
      <c r="H47" s="98">
        <v>18.8</v>
      </c>
      <c r="I47" s="98">
        <v>3.3</v>
      </c>
    </row>
    <row r="48" spans="1:9" ht="11.25">
      <c r="A48" s="97" t="s">
        <v>597</v>
      </c>
      <c r="B48" s="98">
        <v>51.3</v>
      </c>
      <c r="C48" s="98">
        <v>48.7</v>
      </c>
      <c r="D48" s="98">
        <v>2.2</v>
      </c>
      <c r="E48" s="98">
        <v>16.4</v>
      </c>
      <c r="F48" s="98">
        <v>32.1</v>
      </c>
      <c r="G48" s="98">
        <v>28.8</v>
      </c>
      <c r="H48" s="98">
        <v>16.3</v>
      </c>
      <c r="I48" s="98">
        <v>4.1</v>
      </c>
    </row>
    <row r="49" spans="1:10" ht="11.25">
      <c r="A49" s="97" t="s">
        <v>674</v>
      </c>
      <c r="B49" s="98">
        <v>51.1</v>
      </c>
      <c r="C49" s="98">
        <v>48.9</v>
      </c>
      <c r="D49" s="98">
        <v>1.2</v>
      </c>
      <c r="E49" s="98">
        <v>12.8</v>
      </c>
      <c r="F49" s="98">
        <v>35.4</v>
      </c>
      <c r="G49" s="98">
        <v>32.2</v>
      </c>
      <c r="H49" s="98">
        <v>15.6</v>
      </c>
      <c r="I49" s="98">
        <v>2.8</v>
      </c>
      <c r="J49" s="13"/>
    </row>
    <row r="50" spans="1:10" ht="11.25">
      <c r="A50" s="110" t="s">
        <v>775</v>
      </c>
      <c r="B50" s="110"/>
      <c r="C50" s="110"/>
      <c r="D50" s="110"/>
      <c r="E50" s="110"/>
      <c r="F50" s="110"/>
      <c r="G50" s="110"/>
      <c r="H50" s="110"/>
      <c r="I50" s="110"/>
      <c r="J50" s="111"/>
    </row>
    <row r="51" spans="1:10" ht="11.25">
      <c r="A51" s="178"/>
      <c r="B51" s="245" t="s">
        <v>776</v>
      </c>
      <c r="C51" s="245"/>
      <c r="D51" s="245"/>
      <c r="E51" s="245"/>
      <c r="F51" s="245"/>
      <c r="G51" s="245"/>
      <c r="H51" s="245"/>
      <c r="I51" s="245"/>
      <c r="J51" s="111"/>
    </row>
    <row r="52" spans="1:7" ht="11.25">
      <c r="A52" s="191" t="s">
        <v>832</v>
      </c>
      <c r="B52" s="192"/>
      <c r="C52" s="192"/>
      <c r="D52" s="192"/>
      <c r="E52" s="192"/>
      <c r="F52" s="192"/>
      <c r="G52" s="13"/>
    </row>
  </sheetData>
  <sheetProtection/>
  <mergeCells count="6">
    <mergeCell ref="B51:I51"/>
    <mergeCell ref="A1:I1"/>
    <mergeCell ref="A3:A5"/>
    <mergeCell ref="B3:C3"/>
    <mergeCell ref="D3:I4"/>
    <mergeCell ref="B4:C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7:A4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5.8515625" style="10" customWidth="1"/>
    <col min="2" max="16384" width="11.421875" style="10" customWidth="1"/>
  </cols>
  <sheetData>
    <row r="1" spans="1:9" ht="11.25">
      <c r="A1" s="246" t="s">
        <v>823</v>
      </c>
      <c r="B1" s="246"/>
      <c r="C1" s="246"/>
      <c r="D1" s="246"/>
      <c r="E1" s="246"/>
      <c r="F1" s="246"/>
      <c r="G1" s="246"/>
      <c r="H1" s="246"/>
      <c r="I1" s="246"/>
    </row>
    <row r="3" spans="1:9" ht="11.25" customHeight="1">
      <c r="A3" s="247" t="s">
        <v>505</v>
      </c>
      <c r="B3" s="249" t="s">
        <v>566</v>
      </c>
      <c r="C3" s="249"/>
      <c r="D3" s="249" t="s">
        <v>506</v>
      </c>
      <c r="E3" s="249"/>
      <c r="F3" s="249"/>
      <c r="G3" s="249"/>
      <c r="H3" s="249"/>
      <c r="I3" s="249"/>
    </row>
    <row r="4" spans="1:9" ht="11.25">
      <c r="A4" s="247"/>
      <c r="B4" s="249" t="s">
        <v>839</v>
      </c>
      <c r="C4" s="249"/>
      <c r="D4" s="249"/>
      <c r="E4" s="249"/>
      <c r="F4" s="249"/>
      <c r="G4" s="249"/>
      <c r="H4" s="249"/>
      <c r="I4" s="249"/>
    </row>
    <row r="5" spans="1:9" ht="32.25" customHeight="1">
      <c r="A5" s="247"/>
      <c r="B5" s="12" t="s">
        <v>508</v>
      </c>
      <c r="C5" s="12" t="s">
        <v>509</v>
      </c>
      <c r="D5" s="12" t="s">
        <v>510</v>
      </c>
      <c r="E5" s="12" t="s">
        <v>511</v>
      </c>
      <c r="F5" s="12" t="s">
        <v>512</v>
      </c>
      <c r="G5" s="12" t="s">
        <v>513</v>
      </c>
      <c r="H5" s="12" t="s">
        <v>514</v>
      </c>
      <c r="I5" s="12" t="s">
        <v>515</v>
      </c>
    </row>
    <row r="6" spans="1:9" ht="14.25" customHeight="1">
      <c r="A6" s="99" t="s">
        <v>522</v>
      </c>
      <c r="B6" s="96">
        <v>51.1</v>
      </c>
      <c r="C6" s="96">
        <v>48.9</v>
      </c>
      <c r="D6" s="96">
        <v>2</v>
      </c>
      <c r="E6" s="96">
        <v>13.6</v>
      </c>
      <c r="F6" s="96">
        <v>31.7</v>
      </c>
      <c r="G6" s="96">
        <v>31.3</v>
      </c>
      <c r="H6" s="96">
        <v>17.2</v>
      </c>
      <c r="I6" s="96">
        <v>4.3</v>
      </c>
    </row>
    <row r="7" spans="1:9" ht="11.25">
      <c r="A7" s="97" t="s">
        <v>675</v>
      </c>
      <c r="B7" s="98">
        <v>50.6</v>
      </c>
      <c r="C7" s="98">
        <v>49.4</v>
      </c>
      <c r="D7" s="98">
        <v>1.6</v>
      </c>
      <c r="E7" s="98">
        <v>16</v>
      </c>
      <c r="F7" s="98">
        <v>36.4</v>
      </c>
      <c r="G7" s="98">
        <v>29.1</v>
      </c>
      <c r="H7" s="98">
        <v>13.8</v>
      </c>
      <c r="I7" s="98">
        <v>3.1</v>
      </c>
    </row>
    <row r="8" spans="1:9" ht="11.25">
      <c r="A8" s="97" t="s">
        <v>598</v>
      </c>
      <c r="B8" s="98">
        <v>50.8</v>
      </c>
      <c r="C8" s="98">
        <v>49.2</v>
      </c>
      <c r="D8" s="98">
        <v>2.1</v>
      </c>
      <c r="E8" s="98">
        <v>15.5</v>
      </c>
      <c r="F8" s="98">
        <v>34.4</v>
      </c>
      <c r="G8" s="98">
        <v>29.8</v>
      </c>
      <c r="H8" s="98">
        <v>14.8</v>
      </c>
      <c r="I8" s="98">
        <v>3.4</v>
      </c>
    </row>
    <row r="9" spans="1:9" ht="11.25">
      <c r="A9" s="97" t="s">
        <v>599</v>
      </c>
      <c r="B9" s="98">
        <v>50.7</v>
      </c>
      <c r="C9" s="98">
        <v>49.3</v>
      </c>
      <c r="D9" s="98">
        <v>2.3</v>
      </c>
      <c r="E9" s="98">
        <v>20.1</v>
      </c>
      <c r="F9" s="98">
        <v>35.1</v>
      </c>
      <c r="G9" s="98">
        <v>26.1</v>
      </c>
      <c r="H9" s="98">
        <v>13.3</v>
      </c>
      <c r="I9" s="98">
        <v>3</v>
      </c>
    </row>
    <row r="10" spans="1:9" ht="11.25">
      <c r="A10" s="97" t="s">
        <v>676</v>
      </c>
      <c r="B10" s="98">
        <v>50.6</v>
      </c>
      <c r="C10" s="98">
        <v>49.4</v>
      </c>
      <c r="D10" s="98">
        <v>1.3</v>
      </c>
      <c r="E10" s="98">
        <v>13.3</v>
      </c>
      <c r="F10" s="98">
        <v>37.3</v>
      </c>
      <c r="G10" s="98">
        <v>31.1</v>
      </c>
      <c r="H10" s="98">
        <v>14.2</v>
      </c>
      <c r="I10" s="98">
        <v>2.8</v>
      </c>
    </row>
    <row r="11" spans="1:9" ht="11.25">
      <c r="A11" s="97" t="s">
        <v>600</v>
      </c>
      <c r="B11" s="98">
        <v>51.4</v>
      </c>
      <c r="C11" s="98">
        <v>48.6</v>
      </c>
      <c r="D11" s="98">
        <v>2.2</v>
      </c>
      <c r="E11" s="98">
        <v>14.8</v>
      </c>
      <c r="F11" s="98">
        <v>35.4</v>
      </c>
      <c r="G11" s="98">
        <v>29.4</v>
      </c>
      <c r="H11" s="98">
        <v>15.3</v>
      </c>
      <c r="I11" s="98">
        <v>2.9</v>
      </c>
    </row>
    <row r="12" spans="1:9" ht="11.25">
      <c r="A12" s="97" t="s">
        <v>601</v>
      </c>
      <c r="B12" s="98">
        <v>52</v>
      </c>
      <c r="C12" s="98">
        <v>48</v>
      </c>
      <c r="D12" s="98">
        <v>2.6</v>
      </c>
      <c r="E12" s="98">
        <v>17</v>
      </c>
      <c r="F12" s="98">
        <v>36.2</v>
      </c>
      <c r="G12" s="98">
        <v>28</v>
      </c>
      <c r="H12" s="98">
        <v>13.5</v>
      </c>
      <c r="I12" s="98">
        <v>2.7</v>
      </c>
    </row>
    <row r="13" spans="1:9" ht="11.25">
      <c r="A13" s="97" t="s">
        <v>602</v>
      </c>
      <c r="B13" s="98">
        <v>51.5</v>
      </c>
      <c r="C13" s="98">
        <v>48.5</v>
      </c>
      <c r="D13" s="98">
        <v>1.4</v>
      </c>
      <c r="E13" s="98">
        <v>12.2</v>
      </c>
      <c r="F13" s="98">
        <v>33.5</v>
      </c>
      <c r="G13" s="98">
        <v>32.6</v>
      </c>
      <c r="H13" s="98">
        <v>16.7</v>
      </c>
      <c r="I13" s="98">
        <v>3.6</v>
      </c>
    </row>
    <row r="14" spans="1:9" ht="11.25">
      <c r="A14" s="97" t="s">
        <v>603</v>
      </c>
      <c r="B14" s="98">
        <v>51.4</v>
      </c>
      <c r="C14" s="98">
        <v>48.6</v>
      </c>
      <c r="D14" s="98">
        <v>1.7</v>
      </c>
      <c r="E14" s="98">
        <v>15.5</v>
      </c>
      <c r="F14" s="98">
        <v>35.1</v>
      </c>
      <c r="G14" s="98">
        <v>30.4</v>
      </c>
      <c r="H14" s="98">
        <v>14.1</v>
      </c>
      <c r="I14" s="98">
        <v>3.2</v>
      </c>
    </row>
    <row r="15" spans="1:9" ht="11.25">
      <c r="A15" s="97" t="s">
        <v>639</v>
      </c>
      <c r="B15" s="98">
        <v>50.2</v>
      </c>
      <c r="C15" s="98">
        <v>49.8</v>
      </c>
      <c r="D15" s="98">
        <v>2.7</v>
      </c>
      <c r="E15" s="98">
        <v>16.9</v>
      </c>
      <c r="F15" s="98">
        <v>31.4</v>
      </c>
      <c r="G15" s="98">
        <v>29.7</v>
      </c>
      <c r="H15" s="98">
        <v>15.5</v>
      </c>
      <c r="I15" s="98">
        <v>3.9</v>
      </c>
    </row>
    <row r="16" spans="1:9" ht="11.25">
      <c r="A16" s="97" t="s">
        <v>604</v>
      </c>
      <c r="B16" s="98">
        <v>51.6</v>
      </c>
      <c r="C16" s="98">
        <v>48.4</v>
      </c>
      <c r="D16" s="98">
        <v>3.1</v>
      </c>
      <c r="E16" s="98">
        <v>17.3</v>
      </c>
      <c r="F16" s="98">
        <v>33.1</v>
      </c>
      <c r="G16" s="98">
        <v>28.9</v>
      </c>
      <c r="H16" s="98">
        <v>14.3</v>
      </c>
      <c r="I16" s="98">
        <v>3.3</v>
      </c>
    </row>
    <row r="17" spans="1:9" ht="11.25">
      <c r="A17" s="97" t="s">
        <v>605</v>
      </c>
      <c r="B17" s="98">
        <v>51.1</v>
      </c>
      <c r="C17" s="98">
        <v>48.9</v>
      </c>
      <c r="D17" s="98">
        <v>2</v>
      </c>
      <c r="E17" s="98">
        <v>16.2</v>
      </c>
      <c r="F17" s="98">
        <v>33.5</v>
      </c>
      <c r="G17" s="98">
        <v>29.3</v>
      </c>
      <c r="H17" s="98">
        <v>15.5</v>
      </c>
      <c r="I17" s="98">
        <v>3.4</v>
      </c>
    </row>
    <row r="18" spans="1:9" ht="11.25">
      <c r="A18" s="97" t="s">
        <v>606</v>
      </c>
      <c r="B18" s="98">
        <v>50.8</v>
      </c>
      <c r="C18" s="98">
        <v>49.2</v>
      </c>
      <c r="D18" s="98">
        <v>3.7</v>
      </c>
      <c r="E18" s="98">
        <v>19.7</v>
      </c>
      <c r="F18" s="98">
        <v>35.6</v>
      </c>
      <c r="G18" s="98">
        <v>26.1</v>
      </c>
      <c r="H18" s="98">
        <v>12.2</v>
      </c>
      <c r="I18" s="98">
        <v>2.6</v>
      </c>
    </row>
    <row r="19" spans="1:9" ht="11.25">
      <c r="A19" s="97" t="s">
        <v>607</v>
      </c>
      <c r="B19" s="98">
        <v>51.4</v>
      </c>
      <c r="C19" s="98">
        <v>48.6</v>
      </c>
      <c r="D19" s="98">
        <v>2</v>
      </c>
      <c r="E19" s="98">
        <v>12</v>
      </c>
      <c r="F19" s="98">
        <v>31.7</v>
      </c>
      <c r="G19" s="98">
        <v>33.5</v>
      </c>
      <c r="H19" s="98">
        <v>17.4</v>
      </c>
      <c r="I19" s="98">
        <v>3.4</v>
      </c>
    </row>
    <row r="20" spans="1:9" ht="11.25">
      <c r="A20" s="97" t="s">
        <v>608</v>
      </c>
      <c r="B20" s="98">
        <v>50.4</v>
      </c>
      <c r="C20" s="98">
        <v>49.6</v>
      </c>
      <c r="D20" s="98">
        <v>2.6</v>
      </c>
      <c r="E20" s="98">
        <v>14.2</v>
      </c>
      <c r="F20" s="98">
        <v>31.5</v>
      </c>
      <c r="G20" s="98">
        <v>30.8</v>
      </c>
      <c r="H20" s="98">
        <v>16.8</v>
      </c>
      <c r="I20" s="98">
        <v>4.1</v>
      </c>
    </row>
    <row r="21" spans="1:9" ht="11.25">
      <c r="A21" s="97" t="s">
        <v>677</v>
      </c>
      <c r="B21" s="98">
        <v>51.8</v>
      </c>
      <c r="C21" s="98">
        <v>48.2</v>
      </c>
      <c r="D21" s="98">
        <v>3</v>
      </c>
      <c r="E21" s="98">
        <v>17.3</v>
      </c>
      <c r="F21" s="98">
        <v>30.7</v>
      </c>
      <c r="G21" s="98">
        <v>27.1</v>
      </c>
      <c r="H21" s="98">
        <v>17.6</v>
      </c>
      <c r="I21" s="98">
        <v>4.3</v>
      </c>
    </row>
    <row r="22" spans="1:9" ht="11.25">
      <c r="A22" s="97" t="s">
        <v>609</v>
      </c>
      <c r="B22" s="98">
        <v>50.8</v>
      </c>
      <c r="C22" s="98">
        <v>49.2</v>
      </c>
      <c r="D22" s="98">
        <v>1.7</v>
      </c>
      <c r="E22" s="98">
        <v>13.6</v>
      </c>
      <c r="F22" s="98">
        <v>32.6</v>
      </c>
      <c r="G22" s="98">
        <v>31.3</v>
      </c>
      <c r="H22" s="98">
        <v>17</v>
      </c>
      <c r="I22" s="98">
        <v>3.8</v>
      </c>
    </row>
    <row r="23" spans="1:9" ht="11.25">
      <c r="A23" s="97" t="s">
        <v>610</v>
      </c>
      <c r="B23" s="98">
        <v>50.6</v>
      </c>
      <c r="C23" s="98">
        <v>49.4</v>
      </c>
      <c r="D23" s="98">
        <v>1.8</v>
      </c>
      <c r="E23" s="98">
        <v>15</v>
      </c>
      <c r="F23" s="98">
        <v>33.4</v>
      </c>
      <c r="G23" s="98">
        <v>30.5</v>
      </c>
      <c r="H23" s="98">
        <v>15.8</v>
      </c>
      <c r="I23" s="98">
        <v>3.5</v>
      </c>
    </row>
    <row r="24" spans="1:9" ht="11.25">
      <c r="A24" s="97" t="s">
        <v>611</v>
      </c>
      <c r="B24" s="98">
        <v>51.8</v>
      </c>
      <c r="C24" s="98">
        <v>48.2</v>
      </c>
      <c r="D24" s="98">
        <v>1.1</v>
      </c>
      <c r="E24" s="98">
        <v>10.6</v>
      </c>
      <c r="F24" s="98">
        <v>32.1</v>
      </c>
      <c r="G24" s="98">
        <v>33.8</v>
      </c>
      <c r="H24" s="98">
        <v>17.9</v>
      </c>
      <c r="I24" s="98">
        <v>4.4</v>
      </c>
    </row>
    <row r="25" spans="1:9" ht="11.25">
      <c r="A25" s="97" t="s">
        <v>612</v>
      </c>
      <c r="B25" s="98">
        <v>52.2</v>
      </c>
      <c r="C25" s="98">
        <v>47.8</v>
      </c>
      <c r="D25" s="98">
        <v>2.6</v>
      </c>
      <c r="E25" s="98">
        <v>14.3</v>
      </c>
      <c r="F25" s="98">
        <v>35.7</v>
      </c>
      <c r="G25" s="98">
        <v>29.1</v>
      </c>
      <c r="H25" s="98">
        <v>15</v>
      </c>
      <c r="I25" s="98">
        <v>3.4</v>
      </c>
    </row>
    <row r="26" spans="1:9" ht="11.25">
      <c r="A26" s="97" t="s">
        <v>640</v>
      </c>
      <c r="B26" s="98">
        <v>51.3</v>
      </c>
      <c r="C26" s="98">
        <v>48.7</v>
      </c>
      <c r="D26" s="98">
        <v>1.9</v>
      </c>
      <c r="E26" s="98">
        <v>15.4</v>
      </c>
      <c r="F26" s="98">
        <v>35.7</v>
      </c>
      <c r="G26" s="98">
        <v>29.1</v>
      </c>
      <c r="H26" s="98">
        <v>14.8</v>
      </c>
      <c r="I26" s="98">
        <v>3.1</v>
      </c>
    </row>
    <row r="27" spans="1:9" ht="11.25">
      <c r="A27" s="97" t="s">
        <v>613</v>
      </c>
      <c r="B27" s="98">
        <v>52.5</v>
      </c>
      <c r="C27" s="98">
        <v>47.5</v>
      </c>
      <c r="D27" s="98">
        <v>1.8</v>
      </c>
      <c r="E27" s="98">
        <v>14.6</v>
      </c>
      <c r="F27" s="98">
        <v>34.8</v>
      </c>
      <c r="G27" s="98">
        <v>30.8</v>
      </c>
      <c r="H27" s="98">
        <v>14.7</v>
      </c>
      <c r="I27" s="98">
        <v>3.4</v>
      </c>
    </row>
    <row r="28" spans="1:9" ht="11.25">
      <c r="A28" s="97" t="s">
        <v>614</v>
      </c>
      <c r="B28" s="98">
        <v>50.3</v>
      </c>
      <c r="C28" s="98">
        <v>49.7</v>
      </c>
      <c r="D28" s="98">
        <v>1.4</v>
      </c>
      <c r="E28" s="98">
        <v>11</v>
      </c>
      <c r="F28" s="98">
        <v>32.2</v>
      </c>
      <c r="G28" s="98">
        <v>34.2</v>
      </c>
      <c r="H28" s="98">
        <v>17</v>
      </c>
      <c r="I28" s="98">
        <v>4.2</v>
      </c>
    </row>
    <row r="29" spans="1:9" ht="11.25">
      <c r="A29" s="97" t="s">
        <v>641</v>
      </c>
      <c r="B29" s="98">
        <v>50.5</v>
      </c>
      <c r="C29" s="98">
        <v>49.5</v>
      </c>
      <c r="D29" s="98">
        <v>1</v>
      </c>
      <c r="E29" s="98">
        <v>11</v>
      </c>
      <c r="F29" s="98">
        <v>32.3</v>
      </c>
      <c r="G29" s="98">
        <v>33.7</v>
      </c>
      <c r="H29" s="98">
        <v>18</v>
      </c>
      <c r="I29" s="98">
        <v>4.1</v>
      </c>
    </row>
    <row r="30" spans="1:9" ht="11.25">
      <c r="A30" s="97" t="s">
        <v>615</v>
      </c>
      <c r="B30" s="98">
        <v>49.1</v>
      </c>
      <c r="C30" s="98">
        <v>50.9</v>
      </c>
      <c r="D30" s="98">
        <v>0.7</v>
      </c>
      <c r="E30" s="98">
        <v>6.2</v>
      </c>
      <c r="F30" s="98">
        <v>21.3</v>
      </c>
      <c r="G30" s="98">
        <v>37.3</v>
      </c>
      <c r="H30" s="98">
        <v>26.4</v>
      </c>
      <c r="I30" s="98">
        <v>8</v>
      </c>
    </row>
    <row r="31" spans="1:9" ht="11.25">
      <c r="A31" s="97" t="s">
        <v>616</v>
      </c>
      <c r="B31" s="98">
        <v>52</v>
      </c>
      <c r="C31" s="98">
        <v>48</v>
      </c>
      <c r="D31" s="98">
        <v>2.4</v>
      </c>
      <c r="E31" s="98">
        <v>17.9</v>
      </c>
      <c r="F31" s="98">
        <v>35.3</v>
      </c>
      <c r="G31" s="98">
        <v>27.3</v>
      </c>
      <c r="H31" s="98">
        <v>13.7</v>
      </c>
      <c r="I31" s="98">
        <v>3.3</v>
      </c>
    </row>
    <row r="32" spans="1:9" ht="11.25">
      <c r="A32" s="97" t="s">
        <v>617</v>
      </c>
      <c r="B32" s="98">
        <v>50.8</v>
      </c>
      <c r="C32" s="98">
        <v>49.2</v>
      </c>
      <c r="D32" s="98">
        <v>0.9</v>
      </c>
      <c r="E32" s="98">
        <v>8.9</v>
      </c>
      <c r="F32" s="98">
        <v>29.1</v>
      </c>
      <c r="G32" s="98">
        <v>35</v>
      </c>
      <c r="H32" s="98">
        <v>20.7</v>
      </c>
      <c r="I32" s="98">
        <v>5.3</v>
      </c>
    </row>
    <row r="33" spans="1:9" ht="11.25">
      <c r="A33" s="97" t="s">
        <v>642</v>
      </c>
      <c r="B33" s="98">
        <v>53.1</v>
      </c>
      <c r="C33" s="98">
        <v>46.9</v>
      </c>
      <c r="D33" s="98">
        <v>1.8</v>
      </c>
      <c r="E33" s="98">
        <v>13.9</v>
      </c>
      <c r="F33" s="98">
        <v>35.4</v>
      </c>
      <c r="G33" s="98">
        <v>31.1</v>
      </c>
      <c r="H33" s="98">
        <v>15</v>
      </c>
      <c r="I33" s="98">
        <v>2.8</v>
      </c>
    </row>
    <row r="34" spans="1:9" ht="11.25">
      <c r="A34" s="97" t="s">
        <v>618</v>
      </c>
      <c r="B34" s="98">
        <v>51.2</v>
      </c>
      <c r="C34" s="98">
        <v>48.8</v>
      </c>
      <c r="D34" s="98">
        <v>3.2</v>
      </c>
      <c r="E34" s="98">
        <v>17.9</v>
      </c>
      <c r="F34" s="98">
        <v>32.9</v>
      </c>
      <c r="G34" s="98">
        <v>28.3</v>
      </c>
      <c r="H34" s="98">
        <v>14.3</v>
      </c>
      <c r="I34" s="98">
        <v>3.4</v>
      </c>
    </row>
    <row r="35" spans="1:9" ht="11.25">
      <c r="A35" s="97" t="s">
        <v>619</v>
      </c>
      <c r="B35" s="98">
        <v>52.1</v>
      </c>
      <c r="C35" s="98">
        <v>47.9</v>
      </c>
      <c r="D35" s="98">
        <v>2</v>
      </c>
      <c r="E35" s="98">
        <v>13.4</v>
      </c>
      <c r="F35" s="98">
        <v>31.6</v>
      </c>
      <c r="G35" s="98">
        <v>31.8</v>
      </c>
      <c r="H35" s="98">
        <v>17</v>
      </c>
      <c r="I35" s="98">
        <v>4.3</v>
      </c>
    </row>
    <row r="36" spans="1:9" ht="11.25">
      <c r="A36" s="97" t="s">
        <v>620</v>
      </c>
      <c r="B36" s="98">
        <v>50.7</v>
      </c>
      <c r="C36" s="98">
        <v>49.3</v>
      </c>
      <c r="D36" s="98">
        <v>2.1</v>
      </c>
      <c r="E36" s="98">
        <v>14.7</v>
      </c>
      <c r="F36" s="98">
        <v>32.2</v>
      </c>
      <c r="G36" s="98">
        <v>32.4</v>
      </c>
      <c r="H36" s="98">
        <v>15.2</v>
      </c>
      <c r="I36" s="98">
        <v>3.5</v>
      </c>
    </row>
    <row r="37" spans="1:9" ht="11.25">
      <c r="A37" s="97" t="s">
        <v>621</v>
      </c>
      <c r="B37" s="98">
        <v>51.6</v>
      </c>
      <c r="C37" s="98">
        <v>48.4</v>
      </c>
      <c r="D37" s="98">
        <v>1.7</v>
      </c>
      <c r="E37" s="98">
        <v>13.8</v>
      </c>
      <c r="F37" s="98">
        <v>32.4</v>
      </c>
      <c r="G37" s="98">
        <v>30.2</v>
      </c>
      <c r="H37" s="98">
        <v>17.5</v>
      </c>
      <c r="I37" s="98">
        <v>4.4</v>
      </c>
    </row>
    <row r="38" spans="1:9" ht="11.25">
      <c r="A38" s="97" t="s">
        <v>643</v>
      </c>
      <c r="B38" s="98">
        <v>52.3</v>
      </c>
      <c r="C38" s="98">
        <v>47.7</v>
      </c>
      <c r="D38" s="98">
        <v>2.2</v>
      </c>
      <c r="E38" s="98">
        <v>15.5</v>
      </c>
      <c r="F38" s="98">
        <v>31.8</v>
      </c>
      <c r="G38" s="98">
        <v>28.6</v>
      </c>
      <c r="H38" s="98">
        <v>17.5</v>
      </c>
      <c r="I38" s="98">
        <v>4.4</v>
      </c>
    </row>
    <row r="39" spans="1:9" ht="11.25">
      <c r="A39" s="97" t="s">
        <v>622</v>
      </c>
      <c r="B39" s="98">
        <v>51.1</v>
      </c>
      <c r="C39" s="98">
        <v>48.9</v>
      </c>
      <c r="D39" s="98">
        <v>1.1</v>
      </c>
      <c r="E39" s="98">
        <v>12.9</v>
      </c>
      <c r="F39" s="98">
        <v>36.1</v>
      </c>
      <c r="G39" s="98">
        <v>32.3</v>
      </c>
      <c r="H39" s="98">
        <v>14.6</v>
      </c>
      <c r="I39" s="98">
        <v>3.1</v>
      </c>
    </row>
    <row r="40" spans="1:9" ht="11.25">
      <c r="A40" s="97" t="s">
        <v>678</v>
      </c>
      <c r="B40" s="98">
        <v>51.5</v>
      </c>
      <c r="C40" s="98">
        <v>48.5</v>
      </c>
      <c r="D40" s="98">
        <v>2.4</v>
      </c>
      <c r="E40" s="98">
        <v>14.6</v>
      </c>
      <c r="F40" s="98">
        <v>31.9</v>
      </c>
      <c r="G40" s="98">
        <v>30.7</v>
      </c>
      <c r="H40" s="98">
        <v>17.1</v>
      </c>
      <c r="I40" s="98">
        <v>3.4</v>
      </c>
    </row>
    <row r="41" spans="1:9" ht="11.25">
      <c r="A41" s="97" t="s">
        <v>623</v>
      </c>
      <c r="B41" s="98">
        <v>52.2</v>
      </c>
      <c r="C41" s="98">
        <v>47.8</v>
      </c>
      <c r="D41" s="98">
        <v>2.5</v>
      </c>
      <c r="E41" s="98">
        <v>18.9</v>
      </c>
      <c r="F41" s="98">
        <v>35</v>
      </c>
      <c r="G41" s="98">
        <v>27.2</v>
      </c>
      <c r="H41" s="98">
        <v>13.3</v>
      </c>
      <c r="I41" s="98">
        <v>3.1</v>
      </c>
    </row>
    <row r="42" spans="1:9" ht="11.25">
      <c r="A42" s="97" t="s">
        <v>624</v>
      </c>
      <c r="B42" s="98">
        <v>51.5</v>
      </c>
      <c r="C42" s="98">
        <v>48.5</v>
      </c>
      <c r="D42" s="98">
        <v>1.9</v>
      </c>
      <c r="E42" s="98">
        <v>17.1</v>
      </c>
      <c r="F42" s="98">
        <v>34.2</v>
      </c>
      <c r="G42" s="98">
        <v>26.6</v>
      </c>
      <c r="H42" s="98">
        <v>16.2</v>
      </c>
      <c r="I42" s="98">
        <v>4</v>
      </c>
    </row>
    <row r="43" spans="1:9" ht="11.25">
      <c r="A43" s="97" t="s">
        <v>625</v>
      </c>
      <c r="B43" s="98">
        <v>50.8</v>
      </c>
      <c r="C43" s="98">
        <v>49.2</v>
      </c>
      <c r="D43" s="98">
        <v>1.8</v>
      </c>
      <c r="E43" s="98">
        <v>16.2</v>
      </c>
      <c r="F43" s="98">
        <v>34.4</v>
      </c>
      <c r="G43" s="98">
        <v>28.1</v>
      </c>
      <c r="H43" s="98">
        <v>16.4</v>
      </c>
      <c r="I43" s="98">
        <v>3.1</v>
      </c>
    </row>
    <row r="44" spans="1:9" ht="11.25">
      <c r="A44" s="97" t="s">
        <v>626</v>
      </c>
      <c r="B44" s="98">
        <v>51</v>
      </c>
      <c r="C44" s="98">
        <v>49</v>
      </c>
      <c r="D44" s="98">
        <v>1.4</v>
      </c>
      <c r="E44" s="98">
        <v>12.4</v>
      </c>
      <c r="F44" s="98">
        <v>30.5</v>
      </c>
      <c r="G44" s="98">
        <v>32.6</v>
      </c>
      <c r="H44" s="98">
        <v>18.4</v>
      </c>
      <c r="I44" s="98">
        <v>4.7</v>
      </c>
    </row>
    <row r="45" spans="1:9" ht="11.25">
      <c r="A45" s="97" t="s">
        <v>627</v>
      </c>
      <c r="B45" s="98">
        <v>50.9</v>
      </c>
      <c r="C45" s="98">
        <v>49.1</v>
      </c>
      <c r="D45" s="98">
        <v>0.7</v>
      </c>
      <c r="E45" s="98">
        <v>6.7</v>
      </c>
      <c r="F45" s="98">
        <v>24.9</v>
      </c>
      <c r="G45" s="98">
        <v>38.4</v>
      </c>
      <c r="H45" s="98">
        <v>23.3</v>
      </c>
      <c r="I45" s="98">
        <v>6.1</v>
      </c>
    </row>
    <row r="46" spans="1:9" ht="11.25">
      <c r="A46" s="97" t="s">
        <v>679</v>
      </c>
      <c r="B46" s="98">
        <v>51</v>
      </c>
      <c r="C46" s="98">
        <v>49</v>
      </c>
      <c r="D46" s="98">
        <v>1.8</v>
      </c>
      <c r="E46" s="98">
        <v>14.2</v>
      </c>
      <c r="F46" s="98">
        <v>30.8</v>
      </c>
      <c r="G46" s="98">
        <v>30</v>
      </c>
      <c r="H46" s="98">
        <v>17.5</v>
      </c>
      <c r="I46" s="98">
        <v>5.6</v>
      </c>
    </row>
    <row r="47" spans="1:9" ht="11.25">
      <c r="A47" s="97" t="s">
        <v>628</v>
      </c>
      <c r="B47" s="98">
        <v>49.8</v>
      </c>
      <c r="C47" s="98">
        <v>50.2</v>
      </c>
      <c r="D47" s="98">
        <v>0.9</v>
      </c>
      <c r="E47" s="98">
        <v>10.8</v>
      </c>
      <c r="F47" s="98">
        <v>28.7</v>
      </c>
      <c r="G47" s="98">
        <v>34.1</v>
      </c>
      <c r="H47" s="98">
        <v>20.1</v>
      </c>
      <c r="I47" s="98">
        <v>5.4</v>
      </c>
    </row>
    <row r="48" spans="1:9" ht="11.25">
      <c r="A48" s="97" t="s">
        <v>629</v>
      </c>
      <c r="B48" s="98">
        <v>53.2</v>
      </c>
      <c r="C48" s="98">
        <v>46.8</v>
      </c>
      <c r="D48" s="98">
        <v>5</v>
      </c>
      <c r="E48" s="98">
        <v>17.1</v>
      </c>
      <c r="F48" s="98">
        <v>23.3</v>
      </c>
      <c r="G48" s="98">
        <v>25.2</v>
      </c>
      <c r="H48" s="98">
        <v>21.2</v>
      </c>
      <c r="I48" s="98">
        <v>8.2</v>
      </c>
    </row>
    <row r="49" spans="1:9" ht="11.25">
      <c r="A49" s="97" t="s">
        <v>680</v>
      </c>
      <c r="B49" s="98">
        <v>52.4</v>
      </c>
      <c r="C49" s="98">
        <v>47.6</v>
      </c>
      <c r="D49" s="98">
        <v>5.9</v>
      </c>
      <c r="E49" s="98">
        <v>18</v>
      </c>
      <c r="F49" s="98">
        <v>23.1</v>
      </c>
      <c r="G49" s="98">
        <v>24.6</v>
      </c>
      <c r="H49" s="98">
        <v>20.8</v>
      </c>
      <c r="I49" s="98">
        <v>7.7</v>
      </c>
    </row>
    <row r="50" spans="1:10" ht="11.25">
      <c r="A50" s="97" t="s">
        <v>630</v>
      </c>
      <c r="B50" s="98">
        <v>52.3</v>
      </c>
      <c r="C50" s="98">
        <v>47.7</v>
      </c>
      <c r="D50" s="98">
        <v>8</v>
      </c>
      <c r="E50" s="98">
        <v>22.1</v>
      </c>
      <c r="F50" s="98">
        <v>26.7</v>
      </c>
      <c r="G50" s="98">
        <v>23.4</v>
      </c>
      <c r="H50" s="98">
        <v>14.7</v>
      </c>
      <c r="I50" s="98">
        <v>5.1</v>
      </c>
      <c r="J50" s="13"/>
    </row>
    <row r="51" spans="1:10" ht="11.25">
      <c r="A51" s="110" t="s">
        <v>775</v>
      </c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 ht="11.25">
      <c r="A52" s="178"/>
      <c r="B52" s="245" t="s">
        <v>776</v>
      </c>
      <c r="C52" s="245"/>
      <c r="D52" s="245"/>
      <c r="E52" s="245"/>
      <c r="F52" s="245"/>
      <c r="G52" s="245"/>
      <c r="H52" s="245"/>
      <c r="I52" s="245"/>
      <c r="J52" s="111"/>
    </row>
    <row r="53" ht="11.25">
      <c r="A53" s="191" t="s">
        <v>832</v>
      </c>
    </row>
  </sheetData>
  <sheetProtection/>
  <mergeCells count="6">
    <mergeCell ref="B52:I52"/>
    <mergeCell ref="A1:I1"/>
    <mergeCell ref="A3:A5"/>
    <mergeCell ref="B3:C3"/>
    <mergeCell ref="D3:I4"/>
    <mergeCell ref="B4:C4"/>
  </mergeCells>
  <printOptions/>
  <pageMargins left="0.7" right="0.7" top="0.75" bottom="0.75" header="0.3" footer="0.3"/>
  <pageSetup orientation="portrait" paperSize="9"/>
  <ignoredErrors>
    <ignoredError sqref="A7:I50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5.8515625" style="10" customWidth="1"/>
    <col min="2" max="2" width="11.421875" style="10" customWidth="1"/>
    <col min="3" max="3" width="12.28125" style="10" customWidth="1"/>
    <col min="4" max="16384" width="11.421875" style="10" customWidth="1"/>
  </cols>
  <sheetData>
    <row r="1" spans="1:7" ht="11.25">
      <c r="A1" s="246" t="s">
        <v>823</v>
      </c>
      <c r="B1" s="246"/>
      <c r="C1" s="246"/>
      <c r="D1" s="246"/>
      <c r="E1" s="246"/>
      <c r="F1" s="246"/>
      <c r="G1" s="246"/>
    </row>
    <row r="3" spans="1:7" ht="11.25" customHeight="1">
      <c r="A3" s="247" t="s">
        <v>505</v>
      </c>
      <c r="B3" s="249" t="s">
        <v>729</v>
      </c>
      <c r="C3" s="249"/>
      <c r="D3" s="249"/>
      <c r="E3" s="249"/>
      <c r="F3" s="249"/>
      <c r="G3" s="249"/>
    </row>
    <row r="4" spans="1:7" ht="11.25" customHeight="1">
      <c r="A4" s="247"/>
      <c r="B4" s="249"/>
      <c r="C4" s="249"/>
      <c r="D4" s="249"/>
      <c r="E4" s="249"/>
      <c r="F4" s="249"/>
      <c r="G4" s="249"/>
    </row>
    <row r="5" spans="1:7" ht="32.25" customHeight="1">
      <c r="A5" s="248"/>
      <c r="B5" s="94" t="s">
        <v>516</v>
      </c>
      <c r="C5" s="94" t="s">
        <v>517</v>
      </c>
      <c r="D5" s="94" t="s">
        <v>518</v>
      </c>
      <c r="E5" s="94" t="s">
        <v>519</v>
      </c>
      <c r="F5" s="94" t="s">
        <v>520</v>
      </c>
      <c r="G5" s="94" t="s">
        <v>521</v>
      </c>
    </row>
    <row r="6" spans="1:7" ht="14.25" customHeight="1">
      <c r="A6" s="95" t="s">
        <v>522</v>
      </c>
      <c r="B6" s="96">
        <v>0.7</v>
      </c>
      <c r="C6" s="96">
        <v>3.1</v>
      </c>
      <c r="D6" s="96">
        <v>17.8</v>
      </c>
      <c r="E6" s="96">
        <v>10.6</v>
      </c>
      <c r="F6" s="96">
        <v>63.2</v>
      </c>
      <c r="G6" s="96">
        <v>4.6</v>
      </c>
    </row>
    <row r="7" spans="1:7" ht="11.25">
      <c r="A7" s="97" t="s">
        <v>667</v>
      </c>
      <c r="B7" s="98">
        <v>0.7</v>
      </c>
      <c r="C7" s="98">
        <v>2.5</v>
      </c>
      <c r="D7" s="98">
        <v>15.2</v>
      </c>
      <c r="E7" s="98">
        <v>9.3</v>
      </c>
      <c r="F7" s="98">
        <v>66.4</v>
      </c>
      <c r="G7" s="98">
        <v>6</v>
      </c>
    </row>
    <row r="8" spans="1:7" ht="11.25">
      <c r="A8" s="97" t="s">
        <v>132</v>
      </c>
      <c r="B8" s="98">
        <v>1</v>
      </c>
      <c r="C8" s="98">
        <v>3.9</v>
      </c>
      <c r="D8" s="98">
        <v>10.8</v>
      </c>
      <c r="E8" s="98">
        <v>7</v>
      </c>
      <c r="F8" s="98">
        <v>68.5</v>
      </c>
      <c r="G8" s="98">
        <v>8.7</v>
      </c>
    </row>
    <row r="9" spans="1:7" ht="11.25">
      <c r="A9" s="97" t="s">
        <v>668</v>
      </c>
      <c r="B9" s="98">
        <v>1.3</v>
      </c>
      <c r="C9" s="98">
        <v>6.2</v>
      </c>
      <c r="D9" s="98">
        <v>13.4</v>
      </c>
      <c r="E9" s="98">
        <v>12.1</v>
      </c>
      <c r="F9" s="98">
        <v>66.1</v>
      </c>
      <c r="G9" s="98">
        <v>0.8</v>
      </c>
    </row>
    <row r="10" spans="1:7" ht="11.25">
      <c r="A10" s="97" t="s">
        <v>669</v>
      </c>
      <c r="B10" s="98">
        <v>0.7</v>
      </c>
      <c r="C10" s="98">
        <v>4.4</v>
      </c>
      <c r="D10" s="98">
        <v>20.2</v>
      </c>
      <c r="E10" s="98">
        <v>7.3</v>
      </c>
      <c r="F10" s="98">
        <v>65.6</v>
      </c>
      <c r="G10" s="98">
        <v>1.7</v>
      </c>
    </row>
    <row r="11" spans="1:7" ht="11.25">
      <c r="A11" s="97" t="s">
        <v>670</v>
      </c>
      <c r="B11" s="98">
        <v>0.8</v>
      </c>
      <c r="C11" s="98">
        <v>3.1</v>
      </c>
      <c r="D11" s="98">
        <v>13.1</v>
      </c>
      <c r="E11" s="98">
        <v>8.8</v>
      </c>
      <c r="F11" s="98">
        <v>68.9</v>
      </c>
      <c r="G11" s="98">
        <v>5.4</v>
      </c>
    </row>
    <row r="12" spans="1:7" ht="11.25">
      <c r="A12" s="97" t="s">
        <v>130</v>
      </c>
      <c r="B12" s="98">
        <v>0.6</v>
      </c>
      <c r="C12" s="98">
        <v>3.4</v>
      </c>
      <c r="D12" s="98">
        <v>12.7</v>
      </c>
      <c r="E12" s="98">
        <v>23.6</v>
      </c>
      <c r="F12" s="98">
        <v>55.1</v>
      </c>
      <c r="G12" s="98">
        <v>4.6</v>
      </c>
    </row>
    <row r="13" spans="1:7" ht="11.25">
      <c r="A13" s="97" t="s">
        <v>131</v>
      </c>
      <c r="B13" s="98">
        <v>1.7</v>
      </c>
      <c r="C13" s="98">
        <v>3.4</v>
      </c>
      <c r="D13" s="98">
        <v>14.5</v>
      </c>
      <c r="E13" s="98">
        <v>7.1</v>
      </c>
      <c r="F13" s="98">
        <v>69.3</v>
      </c>
      <c r="G13" s="98">
        <v>4</v>
      </c>
    </row>
    <row r="14" spans="1:7" ht="11.25">
      <c r="A14" s="97" t="s">
        <v>571</v>
      </c>
      <c r="B14" s="98">
        <v>1.2</v>
      </c>
      <c r="C14" s="98">
        <v>1.8</v>
      </c>
      <c r="D14" s="98">
        <v>10.3</v>
      </c>
      <c r="E14" s="98">
        <v>15.5</v>
      </c>
      <c r="F14" s="98">
        <v>65.6</v>
      </c>
      <c r="G14" s="98">
        <v>5.6</v>
      </c>
    </row>
    <row r="15" spans="1:7" ht="11.25">
      <c r="A15" s="97" t="s">
        <v>572</v>
      </c>
      <c r="B15" s="98">
        <v>0.7</v>
      </c>
      <c r="C15" s="98">
        <v>5.5</v>
      </c>
      <c r="D15" s="98">
        <v>13.8</v>
      </c>
      <c r="E15" s="98">
        <v>7.4</v>
      </c>
      <c r="F15" s="98">
        <v>69.9</v>
      </c>
      <c r="G15" s="98">
        <v>2.7</v>
      </c>
    </row>
    <row r="16" spans="1:7" ht="11.25">
      <c r="A16" s="97" t="s">
        <v>671</v>
      </c>
      <c r="B16" s="98">
        <v>2.6</v>
      </c>
      <c r="C16" s="98">
        <v>3.8</v>
      </c>
      <c r="D16" s="98">
        <v>9.9</v>
      </c>
      <c r="E16" s="98">
        <v>6.6</v>
      </c>
      <c r="F16" s="98">
        <v>73.7</v>
      </c>
      <c r="G16" s="98">
        <v>3.4</v>
      </c>
    </row>
    <row r="17" spans="1:7" ht="11.25">
      <c r="A17" s="97" t="s">
        <v>573</v>
      </c>
      <c r="B17" s="98">
        <v>0.9</v>
      </c>
      <c r="C17" s="98">
        <v>4.2</v>
      </c>
      <c r="D17" s="98">
        <v>16.1</v>
      </c>
      <c r="E17" s="98">
        <v>9.8</v>
      </c>
      <c r="F17" s="98">
        <v>64</v>
      </c>
      <c r="G17" s="98">
        <v>5</v>
      </c>
    </row>
    <row r="18" spans="1:7" ht="11.25">
      <c r="A18" s="97" t="s">
        <v>574</v>
      </c>
      <c r="B18" s="98">
        <v>3</v>
      </c>
      <c r="C18" s="98">
        <v>3.7</v>
      </c>
      <c r="D18" s="98">
        <v>9.8</v>
      </c>
      <c r="E18" s="98">
        <v>16</v>
      </c>
      <c r="F18" s="98">
        <v>62.9</v>
      </c>
      <c r="G18" s="98">
        <v>4.6</v>
      </c>
    </row>
    <row r="19" spans="1:7" ht="11.25">
      <c r="A19" s="97" t="s">
        <v>575</v>
      </c>
      <c r="B19" s="98">
        <v>0.6</v>
      </c>
      <c r="C19" s="98">
        <v>4.4</v>
      </c>
      <c r="D19" s="98">
        <v>14.5</v>
      </c>
      <c r="E19" s="98">
        <v>8.7</v>
      </c>
      <c r="F19" s="98">
        <v>60.5</v>
      </c>
      <c r="G19" s="98">
        <v>11.2</v>
      </c>
    </row>
    <row r="20" spans="1:7" ht="11.25">
      <c r="A20" s="97" t="s">
        <v>636</v>
      </c>
      <c r="B20" s="98">
        <v>0.6</v>
      </c>
      <c r="C20" s="98">
        <v>4.7</v>
      </c>
      <c r="D20" s="98">
        <v>13</v>
      </c>
      <c r="E20" s="98">
        <v>8.4</v>
      </c>
      <c r="F20" s="98">
        <v>69</v>
      </c>
      <c r="G20" s="98">
        <v>4.4</v>
      </c>
    </row>
    <row r="21" spans="1:7" ht="11.25">
      <c r="A21" s="97" t="s">
        <v>637</v>
      </c>
      <c r="B21" s="98">
        <v>0.9</v>
      </c>
      <c r="C21" s="98">
        <v>3.3</v>
      </c>
      <c r="D21" s="98">
        <v>13.7</v>
      </c>
      <c r="E21" s="98">
        <v>8.4</v>
      </c>
      <c r="F21" s="98">
        <v>67.5</v>
      </c>
      <c r="G21" s="98">
        <v>6.3</v>
      </c>
    </row>
    <row r="22" spans="1:7" ht="11.25">
      <c r="A22" s="97" t="s">
        <v>576</v>
      </c>
      <c r="B22" s="98">
        <v>0.9</v>
      </c>
      <c r="C22" s="98">
        <v>2.9</v>
      </c>
      <c r="D22" s="98">
        <v>14.5</v>
      </c>
      <c r="E22" s="98">
        <v>10</v>
      </c>
      <c r="F22" s="98">
        <v>66</v>
      </c>
      <c r="G22" s="98">
        <v>5.8</v>
      </c>
    </row>
    <row r="23" spans="1:7" ht="11.25">
      <c r="A23" s="97" t="s">
        <v>577</v>
      </c>
      <c r="B23" s="98">
        <v>0.5</v>
      </c>
      <c r="C23" s="98">
        <v>2.8</v>
      </c>
      <c r="D23" s="98">
        <v>17</v>
      </c>
      <c r="E23" s="98">
        <v>15.8</v>
      </c>
      <c r="F23" s="98">
        <v>58.9</v>
      </c>
      <c r="G23" s="98">
        <v>4.9</v>
      </c>
    </row>
    <row r="24" spans="1:7" ht="11.25">
      <c r="A24" s="97" t="s">
        <v>578</v>
      </c>
      <c r="B24" s="98">
        <v>1.2</v>
      </c>
      <c r="C24" s="98">
        <v>3</v>
      </c>
      <c r="D24" s="98">
        <v>11.3</v>
      </c>
      <c r="E24" s="98">
        <v>12.4</v>
      </c>
      <c r="F24" s="98">
        <v>66.2</v>
      </c>
      <c r="G24" s="98">
        <v>5.9</v>
      </c>
    </row>
    <row r="25" spans="1:7" ht="11.25">
      <c r="A25" s="97" t="s">
        <v>672</v>
      </c>
      <c r="B25" s="98">
        <v>2.4</v>
      </c>
      <c r="C25" s="98">
        <v>4.2</v>
      </c>
      <c r="D25" s="98">
        <v>10.7</v>
      </c>
      <c r="E25" s="98">
        <v>9.5</v>
      </c>
      <c r="F25" s="98">
        <v>69.5</v>
      </c>
      <c r="G25" s="98">
        <v>3.8</v>
      </c>
    </row>
    <row r="26" spans="1:7" ht="11.25">
      <c r="A26" s="97" t="s">
        <v>579</v>
      </c>
      <c r="B26" s="98"/>
      <c r="C26" s="98"/>
      <c r="D26" s="98"/>
      <c r="E26" s="98"/>
      <c r="F26" s="98"/>
      <c r="G26" s="98"/>
    </row>
    <row r="27" spans="1:7" ht="11.25">
      <c r="A27" s="97" t="s">
        <v>580</v>
      </c>
      <c r="B27" s="98">
        <v>0.7</v>
      </c>
      <c r="C27" s="98">
        <v>3</v>
      </c>
      <c r="D27" s="98">
        <v>15</v>
      </c>
      <c r="E27" s="98">
        <v>9</v>
      </c>
      <c r="F27" s="98">
        <v>62.5</v>
      </c>
      <c r="G27" s="98">
        <v>9.7</v>
      </c>
    </row>
    <row r="28" spans="1:7" ht="11.25">
      <c r="A28" s="97" t="s">
        <v>581</v>
      </c>
      <c r="B28" s="98">
        <v>1.1</v>
      </c>
      <c r="C28" s="98">
        <v>4.4</v>
      </c>
      <c r="D28" s="98">
        <v>13.9</v>
      </c>
      <c r="E28" s="98">
        <v>9.6</v>
      </c>
      <c r="F28" s="98">
        <v>66</v>
      </c>
      <c r="G28" s="98">
        <v>4.9</v>
      </c>
    </row>
    <row r="29" spans="1:7" ht="11.25">
      <c r="A29" s="97" t="s">
        <v>582</v>
      </c>
      <c r="B29" s="98">
        <v>0.4</v>
      </c>
      <c r="C29" s="98">
        <v>2.8</v>
      </c>
      <c r="D29" s="98">
        <v>13.5</v>
      </c>
      <c r="E29" s="98">
        <v>8.2</v>
      </c>
      <c r="F29" s="98">
        <v>67.6</v>
      </c>
      <c r="G29" s="98">
        <v>7.4</v>
      </c>
    </row>
    <row r="30" spans="1:7" ht="11.25">
      <c r="A30" s="97" t="s">
        <v>583</v>
      </c>
      <c r="B30" s="98">
        <v>0.4</v>
      </c>
      <c r="C30" s="98">
        <v>2.3</v>
      </c>
      <c r="D30" s="98">
        <v>14.3</v>
      </c>
      <c r="E30" s="98">
        <v>6.9</v>
      </c>
      <c r="F30" s="98">
        <v>69.4</v>
      </c>
      <c r="G30" s="98">
        <v>6.7</v>
      </c>
    </row>
    <row r="31" spans="1:7" ht="11.25">
      <c r="A31" s="97" t="s">
        <v>638</v>
      </c>
      <c r="B31" s="98">
        <v>0.7</v>
      </c>
      <c r="C31" s="98">
        <v>3.4</v>
      </c>
      <c r="D31" s="98">
        <v>15.1</v>
      </c>
      <c r="E31" s="98">
        <v>9.2</v>
      </c>
      <c r="F31" s="98">
        <v>66.2</v>
      </c>
      <c r="G31" s="98">
        <v>5.4</v>
      </c>
    </row>
    <row r="32" spans="1:7" ht="11.25">
      <c r="A32" s="97" t="s">
        <v>121</v>
      </c>
      <c r="B32" s="98">
        <v>1.5</v>
      </c>
      <c r="C32" s="98">
        <v>5.2</v>
      </c>
      <c r="D32" s="98">
        <v>12.4</v>
      </c>
      <c r="E32" s="98">
        <v>8.3</v>
      </c>
      <c r="F32" s="98">
        <v>70</v>
      </c>
      <c r="G32" s="98">
        <v>2.7</v>
      </c>
    </row>
    <row r="33" spans="1:7" ht="11.25">
      <c r="A33" s="97" t="s">
        <v>123</v>
      </c>
      <c r="B33" s="98">
        <v>0.8</v>
      </c>
      <c r="C33" s="98">
        <v>4.3</v>
      </c>
      <c r="D33" s="98">
        <v>15</v>
      </c>
      <c r="E33" s="98">
        <v>21.8</v>
      </c>
      <c r="F33" s="98">
        <v>56.6</v>
      </c>
      <c r="G33" s="98">
        <v>1.6</v>
      </c>
    </row>
    <row r="34" spans="1:7" ht="11.25">
      <c r="A34" s="97" t="s">
        <v>673</v>
      </c>
      <c r="B34" s="98">
        <v>0.4</v>
      </c>
      <c r="C34" s="98">
        <v>3.3</v>
      </c>
      <c r="D34" s="98">
        <v>26.6</v>
      </c>
      <c r="E34" s="98">
        <v>11.3</v>
      </c>
      <c r="F34" s="98">
        <v>55.5</v>
      </c>
      <c r="G34" s="98">
        <v>2.8</v>
      </c>
    </row>
    <row r="35" spans="1:7" ht="11.25">
      <c r="A35" s="97" t="s">
        <v>584</v>
      </c>
      <c r="B35" s="98">
        <v>2</v>
      </c>
      <c r="C35" s="98">
        <v>4.6</v>
      </c>
      <c r="D35" s="98">
        <v>17.1</v>
      </c>
      <c r="E35" s="98">
        <v>18.2</v>
      </c>
      <c r="F35" s="98">
        <v>56</v>
      </c>
      <c r="G35" s="98">
        <v>2</v>
      </c>
    </row>
    <row r="36" spans="1:7" ht="11.25">
      <c r="A36" s="97" t="s">
        <v>585</v>
      </c>
      <c r="B36" s="98">
        <v>0.6</v>
      </c>
      <c r="C36" s="98">
        <v>2.3</v>
      </c>
      <c r="D36" s="98">
        <v>14.6</v>
      </c>
      <c r="E36" s="98">
        <v>43.1</v>
      </c>
      <c r="F36" s="98">
        <v>36.3</v>
      </c>
      <c r="G36" s="98">
        <v>3.2</v>
      </c>
    </row>
    <row r="37" spans="1:7" ht="11.25">
      <c r="A37" s="97" t="s">
        <v>586</v>
      </c>
      <c r="B37" s="98">
        <v>0.8</v>
      </c>
      <c r="C37" s="98">
        <v>5.1</v>
      </c>
      <c r="D37" s="98">
        <v>20.4</v>
      </c>
      <c r="E37" s="98">
        <v>7.9</v>
      </c>
      <c r="F37" s="98">
        <v>64.1</v>
      </c>
      <c r="G37" s="98">
        <v>1.7</v>
      </c>
    </row>
    <row r="38" spans="1:7" ht="11.25">
      <c r="A38" s="97" t="s">
        <v>587</v>
      </c>
      <c r="B38" s="98">
        <v>0.8</v>
      </c>
      <c r="C38" s="98">
        <v>3.2</v>
      </c>
      <c r="D38" s="98">
        <v>18.2</v>
      </c>
      <c r="E38" s="98">
        <v>9.8</v>
      </c>
      <c r="F38" s="98">
        <v>62.6</v>
      </c>
      <c r="G38" s="98">
        <v>5.4</v>
      </c>
    </row>
    <row r="39" spans="1:7" ht="11.25">
      <c r="A39" s="97" t="s">
        <v>588</v>
      </c>
      <c r="B39" s="98">
        <v>0.8</v>
      </c>
      <c r="C39" s="98">
        <v>3.8</v>
      </c>
      <c r="D39" s="98">
        <v>9.2</v>
      </c>
      <c r="E39" s="98">
        <v>13.3</v>
      </c>
      <c r="F39" s="98">
        <v>66.1</v>
      </c>
      <c r="G39" s="98">
        <v>6.8</v>
      </c>
    </row>
    <row r="40" spans="1:7" ht="11.25">
      <c r="A40" s="97" t="s">
        <v>589</v>
      </c>
      <c r="B40" s="98">
        <v>0.7</v>
      </c>
      <c r="C40" s="98">
        <v>2.7</v>
      </c>
      <c r="D40" s="98">
        <v>15</v>
      </c>
      <c r="E40" s="98">
        <v>9.7</v>
      </c>
      <c r="F40" s="98">
        <v>67.2</v>
      </c>
      <c r="G40" s="98">
        <v>4.7</v>
      </c>
    </row>
    <row r="41" spans="1:7" ht="11.25">
      <c r="A41" s="97" t="s">
        <v>590</v>
      </c>
      <c r="B41" s="98">
        <v>0.4</v>
      </c>
      <c r="C41" s="98">
        <v>3.5</v>
      </c>
      <c r="D41" s="98">
        <v>12.5</v>
      </c>
      <c r="E41" s="98">
        <v>8.5</v>
      </c>
      <c r="F41" s="98">
        <v>65.3</v>
      </c>
      <c r="G41" s="98">
        <v>9.8</v>
      </c>
    </row>
    <row r="42" spans="1:7" ht="11.25">
      <c r="A42" s="97" t="s">
        <v>591</v>
      </c>
      <c r="B42" s="98">
        <v>0.6</v>
      </c>
      <c r="C42" s="98">
        <v>5</v>
      </c>
      <c r="D42" s="98">
        <v>13.2</v>
      </c>
      <c r="E42" s="98">
        <v>7.7</v>
      </c>
      <c r="F42" s="98">
        <v>68.8</v>
      </c>
      <c r="G42" s="98">
        <v>4.7</v>
      </c>
    </row>
    <row r="43" spans="1:7" ht="11.25">
      <c r="A43" s="97" t="s">
        <v>592</v>
      </c>
      <c r="B43" s="98">
        <v>0.6</v>
      </c>
      <c r="C43" s="98">
        <v>2.8</v>
      </c>
      <c r="D43" s="98">
        <v>13.8</v>
      </c>
      <c r="E43" s="98">
        <v>8</v>
      </c>
      <c r="F43" s="98">
        <v>67.2</v>
      </c>
      <c r="G43" s="98">
        <v>7.6</v>
      </c>
    </row>
    <row r="44" spans="1:7" ht="11.25">
      <c r="A44" s="97" t="s">
        <v>593</v>
      </c>
      <c r="B44" s="98">
        <v>0.8</v>
      </c>
      <c r="C44" s="98">
        <v>3.5</v>
      </c>
      <c r="D44" s="98">
        <v>14.2</v>
      </c>
      <c r="E44" s="98">
        <v>8.5</v>
      </c>
      <c r="F44" s="98">
        <v>67.3</v>
      </c>
      <c r="G44" s="98">
        <v>5.5</v>
      </c>
    </row>
    <row r="45" spans="1:7" ht="11.25">
      <c r="A45" s="97" t="s">
        <v>594</v>
      </c>
      <c r="B45" s="98">
        <v>1.5</v>
      </c>
      <c r="C45" s="98">
        <v>5.2</v>
      </c>
      <c r="D45" s="98">
        <v>11.4</v>
      </c>
      <c r="E45" s="98">
        <v>9.3</v>
      </c>
      <c r="F45" s="98">
        <v>66.1</v>
      </c>
      <c r="G45" s="98">
        <v>6.4</v>
      </c>
    </row>
    <row r="46" spans="1:7" ht="11.25">
      <c r="A46" s="97" t="s">
        <v>595</v>
      </c>
      <c r="B46" s="98">
        <v>0.3</v>
      </c>
      <c r="C46" s="98">
        <v>1.8</v>
      </c>
      <c r="D46" s="98">
        <v>14</v>
      </c>
      <c r="E46" s="98">
        <v>12.9</v>
      </c>
      <c r="F46" s="98">
        <v>66.4</v>
      </c>
      <c r="G46" s="98">
        <v>4.7</v>
      </c>
    </row>
    <row r="47" spans="1:7" ht="11.25">
      <c r="A47" s="97" t="s">
        <v>596</v>
      </c>
      <c r="B47" s="98">
        <v>1.3</v>
      </c>
      <c r="C47" s="98">
        <v>5</v>
      </c>
      <c r="D47" s="98">
        <v>13.6</v>
      </c>
      <c r="E47" s="98">
        <v>9.5</v>
      </c>
      <c r="F47" s="98">
        <v>64.4</v>
      </c>
      <c r="G47" s="98">
        <v>6.1</v>
      </c>
    </row>
    <row r="48" spans="1:7" ht="11.25">
      <c r="A48" s="97" t="s">
        <v>597</v>
      </c>
      <c r="B48" s="98">
        <v>2.4</v>
      </c>
      <c r="C48" s="98">
        <v>3.8</v>
      </c>
      <c r="D48" s="98">
        <v>11.7</v>
      </c>
      <c r="E48" s="98">
        <v>7</v>
      </c>
      <c r="F48" s="98">
        <v>68.8</v>
      </c>
      <c r="G48" s="98">
        <v>6.3</v>
      </c>
    </row>
    <row r="49" spans="1:7" ht="11.25">
      <c r="A49" s="97" t="s">
        <v>674</v>
      </c>
      <c r="B49" s="98">
        <v>0.7</v>
      </c>
      <c r="C49" s="98">
        <v>1.6</v>
      </c>
      <c r="D49" s="98">
        <v>9.4</v>
      </c>
      <c r="E49" s="98">
        <v>3.7</v>
      </c>
      <c r="F49" s="98">
        <v>79</v>
      </c>
      <c r="G49" s="98">
        <v>5.7</v>
      </c>
    </row>
    <row r="50" spans="1:7" ht="11.25">
      <c r="A50" s="110" t="s">
        <v>775</v>
      </c>
      <c r="B50" s="110"/>
      <c r="C50" s="110"/>
      <c r="D50" s="110"/>
      <c r="E50" s="110"/>
      <c r="F50" s="110"/>
      <c r="G50" s="110"/>
    </row>
    <row r="51" spans="1:7" ht="11.25">
      <c r="A51" s="178"/>
      <c r="B51" s="245" t="s">
        <v>776</v>
      </c>
      <c r="C51" s="245"/>
      <c r="D51" s="245"/>
      <c r="E51" s="245"/>
      <c r="F51" s="245"/>
      <c r="G51" s="245"/>
    </row>
    <row r="52" ht="11.25">
      <c r="A52" s="191" t="s">
        <v>832</v>
      </c>
    </row>
  </sheetData>
  <sheetProtection/>
  <mergeCells count="4">
    <mergeCell ref="A3:A5"/>
    <mergeCell ref="B3:G4"/>
    <mergeCell ref="B51:G51"/>
    <mergeCell ref="A1:G1"/>
  </mergeCells>
  <printOptions/>
  <pageMargins left="0.7" right="0.7" top="0.75" bottom="0.75" header="0.3" footer="0.3"/>
  <pageSetup orientation="portrait" paperSize="9"/>
  <ignoredErrors>
    <ignoredError sqref="A7:A34 A35:A4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10.00390625" style="10" customWidth="1"/>
    <col min="2" max="16384" width="11.421875" style="10" customWidth="1"/>
  </cols>
  <sheetData>
    <row r="1" spans="1:7" ht="11.25">
      <c r="A1" s="246" t="s">
        <v>823</v>
      </c>
      <c r="B1" s="246"/>
      <c r="C1" s="246"/>
      <c r="D1" s="246"/>
      <c r="E1" s="246"/>
      <c r="F1" s="246"/>
      <c r="G1" s="246"/>
    </row>
    <row r="3" spans="1:7" ht="11.25" customHeight="1">
      <c r="A3" s="247" t="s">
        <v>505</v>
      </c>
      <c r="B3" s="249" t="s">
        <v>507</v>
      </c>
      <c r="C3" s="249"/>
      <c r="D3" s="249"/>
      <c r="E3" s="249"/>
      <c r="F3" s="249"/>
      <c r="G3" s="249"/>
    </row>
    <row r="4" spans="1:7" ht="11.25" customHeight="1">
      <c r="A4" s="247"/>
      <c r="B4" s="249"/>
      <c r="C4" s="249"/>
      <c r="D4" s="249"/>
      <c r="E4" s="249"/>
      <c r="F4" s="249"/>
      <c r="G4" s="249"/>
    </row>
    <row r="5" spans="1:7" ht="32.25" customHeight="1">
      <c r="A5" s="247"/>
      <c r="B5" s="12" t="s">
        <v>516</v>
      </c>
      <c r="C5" s="12" t="s">
        <v>517</v>
      </c>
      <c r="D5" s="12" t="s">
        <v>518</v>
      </c>
      <c r="E5" s="12" t="s">
        <v>519</v>
      </c>
      <c r="F5" s="12" t="s">
        <v>520</v>
      </c>
      <c r="G5" s="12" t="s">
        <v>521</v>
      </c>
    </row>
    <row r="6" spans="1:7" ht="25.5" customHeight="1">
      <c r="A6" s="17" t="s">
        <v>522</v>
      </c>
      <c r="B6" s="96">
        <v>0.7</v>
      </c>
      <c r="C6" s="96">
        <v>3.1</v>
      </c>
      <c r="D6" s="96">
        <v>17.8</v>
      </c>
      <c r="E6" s="96">
        <v>10.6</v>
      </c>
      <c r="F6" s="96">
        <v>63.2</v>
      </c>
      <c r="G6" s="96">
        <v>4.6</v>
      </c>
    </row>
    <row r="7" spans="1:7" ht="11.25">
      <c r="A7" s="97" t="s">
        <v>675</v>
      </c>
      <c r="B7" s="98">
        <v>1.6</v>
      </c>
      <c r="C7" s="98">
        <v>2.8</v>
      </c>
      <c r="D7" s="98">
        <v>11.7</v>
      </c>
      <c r="E7" s="98">
        <v>5.8</v>
      </c>
      <c r="F7" s="98">
        <v>74.8</v>
      </c>
      <c r="G7" s="98">
        <v>3.3</v>
      </c>
    </row>
    <row r="8" spans="1:7" ht="11.25">
      <c r="A8" s="97" t="s">
        <v>598</v>
      </c>
      <c r="B8" s="98">
        <v>0.9</v>
      </c>
      <c r="C8" s="98">
        <v>3.4</v>
      </c>
      <c r="D8" s="98">
        <v>17.4</v>
      </c>
      <c r="E8" s="98">
        <v>8.8</v>
      </c>
      <c r="F8" s="98">
        <v>63.7</v>
      </c>
      <c r="G8" s="98">
        <v>6</v>
      </c>
    </row>
    <row r="9" spans="1:7" ht="11.25">
      <c r="A9" s="97" t="s">
        <v>599</v>
      </c>
      <c r="B9" s="98">
        <v>2</v>
      </c>
      <c r="C9" s="98">
        <v>3.2</v>
      </c>
      <c r="D9" s="98">
        <v>13</v>
      </c>
      <c r="E9" s="98">
        <v>11.1</v>
      </c>
      <c r="F9" s="98">
        <v>62.8</v>
      </c>
      <c r="G9" s="98">
        <v>7.9</v>
      </c>
    </row>
    <row r="10" spans="1:7" ht="11.25">
      <c r="A10" s="97" t="s">
        <v>676</v>
      </c>
      <c r="B10" s="98">
        <v>1.4</v>
      </c>
      <c r="C10" s="98">
        <v>1.9</v>
      </c>
      <c r="D10" s="98">
        <v>12.6</v>
      </c>
      <c r="E10" s="98">
        <v>6.6</v>
      </c>
      <c r="F10" s="98">
        <v>67.3</v>
      </c>
      <c r="G10" s="98">
        <v>10.2</v>
      </c>
    </row>
    <row r="11" spans="1:7" ht="11.25">
      <c r="A11" s="97" t="s">
        <v>600</v>
      </c>
      <c r="B11" s="98">
        <v>0.3</v>
      </c>
      <c r="C11" s="98">
        <v>2.4</v>
      </c>
      <c r="D11" s="98">
        <v>19.1</v>
      </c>
      <c r="E11" s="98">
        <v>8.8</v>
      </c>
      <c r="F11" s="98">
        <v>64.9</v>
      </c>
      <c r="G11" s="98">
        <v>4.4</v>
      </c>
    </row>
    <row r="12" spans="1:7" ht="11.25">
      <c r="A12" s="97" t="s">
        <v>601</v>
      </c>
      <c r="B12" s="98">
        <v>0.7</v>
      </c>
      <c r="C12" s="98">
        <v>3</v>
      </c>
      <c r="D12" s="98">
        <v>13.6</v>
      </c>
      <c r="E12" s="98">
        <v>9.7</v>
      </c>
      <c r="F12" s="98">
        <v>67.7</v>
      </c>
      <c r="G12" s="98">
        <v>5.3</v>
      </c>
    </row>
    <row r="13" spans="1:7" ht="11.25">
      <c r="A13" s="97" t="s">
        <v>602</v>
      </c>
      <c r="B13" s="98">
        <v>1</v>
      </c>
      <c r="C13" s="98">
        <v>3.7</v>
      </c>
      <c r="D13" s="98">
        <v>13.4</v>
      </c>
      <c r="E13" s="98">
        <v>9.6</v>
      </c>
      <c r="F13" s="98">
        <v>66.1</v>
      </c>
      <c r="G13" s="98">
        <v>6.1</v>
      </c>
    </row>
    <row r="14" spans="1:7" ht="11.25">
      <c r="A14" s="97" t="s">
        <v>603</v>
      </c>
      <c r="B14" s="114" t="s">
        <v>730</v>
      </c>
      <c r="C14" s="114" t="s">
        <v>730</v>
      </c>
      <c r="D14" s="114" t="s">
        <v>730</v>
      </c>
      <c r="E14" s="114" t="s">
        <v>730</v>
      </c>
      <c r="F14" s="114" t="s">
        <v>731</v>
      </c>
      <c r="G14" s="114" t="s">
        <v>730</v>
      </c>
    </row>
    <row r="15" spans="1:7" ht="11.25">
      <c r="A15" s="97" t="s">
        <v>639</v>
      </c>
      <c r="B15" s="98">
        <v>0.9</v>
      </c>
      <c r="C15" s="98">
        <v>3</v>
      </c>
      <c r="D15" s="98">
        <v>13.3</v>
      </c>
      <c r="E15" s="98">
        <v>19.9</v>
      </c>
      <c r="F15" s="98">
        <v>58.4</v>
      </c>
      <c r="G15" s="98">
        <v>4.6</v>
      </c>
    </row>
    <row r="16" spans="1:7" ht="11.25">
      <c r="A16" s="97" t="s">
        <v>604</v>
      </c>
      <c r="B16" s="98">
        <v>0.4</v>
      </c>
      <c r="C16" s="98">
        <v>2.9</v>
      </c>
      <c r="D16" s="98">
        <v>19.8</v>
      </c>
      <c r="E16" s="98">
        <v>9.7</v>
      </c>
      <c r="F16" s="98">
        <v>62.1</v>
      </c>
      <c r="G16" s="98">
        <v>5.2</v>
      </c>
    </row>
    <row r="17" spans="1:7" ht="11.25">
      <c r="A17" s="97" t="s">
        <v>605</v>
      </c>
      <c r="B17" s="98">
        <v>0.4</v>
      </c>
      <c r="C17" s="98">
        <v>2.2</v>
      </c>
      <c r="D17" s="98">
        <v>14.9</v>
      </c>
      <c r="E17" s="98">
        <v>7.7</v>
      </c>
      <c r="F17" s="98">
        <v>69.8</v>
      </c>
      <c r="G17" s="98">
        <v>5.1</v>
      </c>
    </row>
    <row r="18" spans="1:7" ht="11.25">
      <c r="A18" s="97" t="s">
        <v>606</v>
      </c>
      <c r="B18" s="98">
        <v>0.3</v>
      </c>
      <c r="C18" s="98">
        <v>2.5</v>
      </c>
      <c r="D18" s="98">
        <v>13</v>
      </c>
      <c r="E18" s="98">
        <v>11.6</v>
      </c>
      <c r="F18" s="98">
        <v>67.7</v>
      </c>
      <c r="G18" s="98">
        <v>4.9</v>
      </c>
    </row>
    <row r="19" spans="1:7" ht="11.25">
      <c r="A19" s="97" t="s">
        <v>607</v>
      </c>
      <c r="B19" s="98">
        <v>0.8</v>
      </c>
      <c r="C19" s="98">
        <v>0.5</v>
      </c>
      <c r="D19" s="98">
        <v>12.3</v>
      </c>
      <c r="E19" s="98">
        <v>12.7</v>
      </c>
      <c r="F19" s="98">
        <v>72.9</v>
      </c>
      <c r="G19" s="98">
        <v>0.8</v>
      </c>
    </row>
    <row r="20" spans="1:7" ht="11.25">
      <c r="A20" s="97" t="s">
        <v>608</v>
      </c>
      <c r="B20" s="98">
        <v>1.1</v>
      </c>
      <c r="C20" s="98">
        <v>4.5</v>
      </c>
      <c r="D20" s="98">
        <v>12.7</v>
      </c>
      <c r="E20" s="98">
        <v>7.7</v>
      </c>
      <c r="F20" s="98">
        <v>71</v>
      </c>
      <c r="G20" s="98">
        <v>2.9</v>
      </c>
    </row>
    <row r="21" spans="1:7" ht="11.25">
      <c r="A21" s="97" t="s">
        <v>677</v>
      </c>
      <c r="B21" s="98">
        <v>0.6</v>
      </c>
      <c r="C21" s="98">
        <v>6.5</v>
      </c>
      <c r="D21" s="98">
        <v>14.2</v>
      </c>
      <c r="E21" s="98">
        <v>5.5</v>
      </c>
      <c r="F21" s="98">
        <v>69.4</v>
      </c>
      <c r="G21" s="98">
        <v>3.8</v>
      </c>
    </row>
    <row r="22" spans="1:7" ht="11.25">
      <c r="A22" s="97" t="s">
        <v>609</v>
      </c>
      <c r="B22" s="98">
        <v>0.5</v>
      </c>
      <c r="C22" s="98">
        <v>2.5</v>
      </c>
      <c r="D22" s="98">
        <v>16.5</v>
      </c>
      <c r="E22" s="98">
        <v>18.2</v>
      </c>
      <c r="F22" s="98">
        <v>55.5</v>
      </c>
      <c r="G22" s="98">
        <v>6.8</v>
      </c>
    </row>
    <row r="23" spans="1:7" ht="11.25">
      <c r="A23" s="97" t="s">
        <v>610</v>
      </c>
      <c r="B23" s="98">
        <v>0.4</v>
      </c>
      <c r="C23" s="98">
        <v>2.4</v>
      </c>
      <c r="D23" s="98">
        <v>11.7</v>
      </c>
      <c r="E23" s="98">
        <v>16.7</v>
      </c>
      <c r="F23" s="98">
        <v>61.6</v>
      </c>
      <c r="G23" s="98">
        <v>7.2</v>
      </c>
    </row>
    <row r="24" spans="1:7" ht="11.25">
      <c r="A24" s="97" t="s">
        <v>611</v>
      </c>
      <c r="B24" s="98"/>
      <c r="C24" s="98"/>
      <c r="D24" s="98"/>
      <c r="E24" s="98"/>
      <c r="F24" s="98"/>
      <c r="G24" s="98"/>
    </row>
    <row r="25" spans="1:7" ht="11.25">
      <c r="A25" s="97" t="s">
        <v>612</v>
      </c>
      <c r="B25" s="98">
        <v>0.6</v>
      </c>
      <c r="C25" s="98">
        <v>2.7</v>
      </c>
      <c r="D25" s="98">
        <v>12.1</v>
      </c>
      <c r="E25" s="98">
        <v>11.1</v>
      </c>
      <c r="F25" s="98">
        <v>65.9</v>
      </c>
      <c r="G25" s="98">
        <v>7.6</v>
      </c>
    </row>
    <row r="26" spans="1:7" ht="11.25">
      <c r="A26" s="97" t="s">
        <v>640</v>
      </c>
      <c r="B26" s="98">
        <v>1.2</v>
      </c>
      <c r="C26" s="98">
        <v>2.4</v>
      </c>
      <c r="D26" s="98">
        <v>11.4</v>
      </c>
      <c r="E26" s="98">
        <v>6.8</v>
      </c>
      <c r="F26" s="98">
        <v>70.4</v>
      </c>
      <c r="G26" s="98">
        <v>7.9</v>
      </c>
    </row>
    <row r="27" spans="1:7" ht="11.25">
      <c r="A27" s="97" t="s">
        <v>613</v>
      </c>
      <c r="B27" s="98">
        <v>0.9</v>
      </c>
      <c r="C27" s="98">
        <v>2.1</v>
      </c>
      <c r="D27" s="98">
        <v>13.9</v>
      </c>
      <c r="E27" s="98">
        <v>9.5</v>
      </c>
      <c r="F27" s="98">
        <v>64.5</v>
      </c>
      <c r="G27" s="98">
        <v>9.1</v>
      </c>
    </row>
    <row r="28" spans="1:7" ht="11.25">
      <c r="A28" s="97" t="s">
        <v>614</v>
      </c>
      <c r="B28" s="98">
        <v>0.8</v>
      </c>
      <c r="C28" s="98">
        <v>4.9</v>
      </c>
      <c r="D28" s="98">
        <v>13.7</v>
      </c>
      <c r="E28" s="98">
        <v>12.6</v>
      </c>
      <c r="F28" s="98">
        <v>64.2</v>
      </c>
      <c r="G28" s="98">
        <v>3.9</v>
      </c>
    </row>
    <row r="29" spans="1:7" ht="11.25">
      <c r="A29" s="97" t="s">
        <v>641</v>
      </c>
      <c r="B29" s="98">
        <v>0.9</v>
      </c>
      <c r="C29" s="98">
        <v>3</v>
      </c>
      <c r="D29" s="98">
        <v>18.4</v>
      </c>
      <c r="E29" s="98">
        <v>10.5</v>
      </c>
      <c r="F29" s="98">
        <v>63.8</v>
      </c>
      <c r="G29" s="98">
        <v>3.3</v>
      </c>
    </row>
    <row r="30" spans="1:7" ht="11.25">
      <c r="A30" s="97" t="s">
        <v>615</v>
      </c>
      <c r="B30" s="98">
        <v>0.1</v>
      </c>
      <c r="C30" s="98">
        <v>3.3</v>
      </c>
      <c r="D30" s="98">
        <v>37.5</v>
      </c>
      <c r="E30" s="98">
        <v>10.7</v>
      </c>
      <c r="F30" s="98">
        <v>46.8</v>
      </c>
      <c r="G30" s="98">
        <v>1.7</v>
      </c>
    </row>
    <row r="31" spans="1:7" ht="11.25">
      <c r="A31" s="97" t="s">
        <v>616</v>
      </c>
      <c r="B31" s="98">
        <v>0.3</v>
      </c>
      <c r="C31" s="98">
        <v>2.1</v>
      </c>
      <c r="D31" s="98">
        <v>14</v>
      </c>
      <c r="E31" s="98">
        <v>9</v>
      </c>
      <c r="F31" s="98">
        <v>67.9</v>
      </c>
      <c r="G31" s="98">
        <v>6.7</v>
      </c>
    </row>
    <row r="32" spans="1:7" ht="11.25">
      <c r="A32" s="97" t="s">
        <v>617</v>
      </c>
      <c r="B32" s="98">
        <v>0.4</v>
      </c>
      <c r="C32" s="98">
        <v>2.2</v>
      </c>
      <c r="D32" s="98">
        <v>29.8</v>
      </c>
      <c r="E32" s="98">
        <v>8.4</v>
      </c>
      <c r="F32" s="98">
        <v>57.6</v>
      </c>
      <c r="G32" s="98">
        <v>1.7</v>
      </c>
    </row>
    <row r="33" spans="1:7" ht="11.25">
      <c r="A33" s="97" t="s">
        <v>642</v>
      </c>
      <c r="B33" s="98">
        <v>0.9</v>
      </c>
      <c r="C33" s="98">
        <v>2.8</v>
      </c>
      <c r="D33" s="98">
        <v>13.2</v>
      </c>
      <c r="E33" s="98">
        <v>8.9</v>
      </c>
      <c r="F33" s="98">
        <v>67.7</v>
      </c>
      <c r="G33" s="98">
        <v>6.5</v>
      </c>
    </row>
    <row r="34" spans="1:7" ht="11.25">
      <c r="A34" s="97" t="s">
        <v>618</v>
      </c>
      <c r="B34" s="98">
        <v>0.3</v>
      </c>
      <c r="C34" s="98">
        <v>2.9</v>
      </c>
      <c r="D34" s="98">
        <v>16.5</v>
      </c>
      <c r="E34" s="98">
        <v>9.1</v>
      </c>
      <c r="F34" s="98">
        <v>63.5</v>
      </c>
      <c r="G34" s="98">
        <v>7.7</v>
      </c>
    </row>
    <row r="35" spans="1:7" ht="11.25">
      <c r="A35" s="97" t="s">
        <v>619</v>
      </c>
      <c r="B35" s="98"/>
      <c r="C35" s="98"/>
      <c r="D35" s="98"/>
      <c r="E35" s="98"/>
      <c r="F35" s="98"/>
      <c r="G35" s="98"/>
    </row>
    <row r="36" spans="1:7" ht="11.25">
      <c r="A36" s="97" t="s">
        <v>620</v>
      </c>
      <c r="B36" s="98">
        <v>0.7</v>
      </c>
      <c r="C36" s="98">
        <v>3.4</v>
      </c>
      <c r="D36" s="98">
        <v>12.1</v>
      </c>
      <c r="E36" s="98">
        <v>8.8</v>
      </c>
      <c r="F36" s="98">
        <v>69.9</v>
      </c>
      <c r="G36" s="98">
        <v>5.1</v>
      </c>
    </row>
    <row r="37" spans="1:7" ht="11.25">
      <c r="A37" s="97" t="s">
        <v>621</v>
      </c>
      <c r="B37" s="98">
        <v>0.8</v>
      </c>
      <c r="C37" s="98">
        <v>4.3</v>
      </c>
      <c r="D37" s="98">
        <v>15.7</v>
      </c>
      <c r="E37" s="98">
        <v>6.1</v>
      </c>
      <c r="F37" s="98">
        <v>71.3</v>
      </c>
      <c r="G37" s="98">
        <v>1.8</v>
      </c>
    </row>
    <row r="38" spans="1:7" ht="11.25">
      <c r="A38" s="97" t="s">
        <v>643</v>
      </c>
      <c r="B38" s="98">
        <v>0.6</v>
      </c>
      <c r="C38" s="98">
        <v>5.5</v>
      </c>
      <c r="D38" s="98">
        <v>14.2</v>
      </c>
      <c r="E38" s="98">
        <v>7.6</v>
      </c>
      <c r="F38" s="98">
        <v>70.4</v>
      </c>
      <c r="G38" s="98">
        <v>1.8</v>
      </c>
    </row>
    <row r="39" spans="1:7" ht="11.25">
      <c r="A39" s="97" t="s">
        <v>622</v>
      </c>
      <c r="B39" s="98">
        <v>0.7</v>
      </c>
      <c r="C39" s="98">
        <v>2.9</v>
      </c>
      <c r="D39" s="98">
        <v>9.2</v>
      </c>
      <c r="E39" s="98">
        <v>6.5</v>
      </c>
      <c r="F39" s="98">
        <v>71.2</v>
      </c>
      <c r="G39" s="98">
        <v>9.5</v>
      </c>
    </row>
    <row r="40" spans="1:7" ht="11.25">
      <c r="A40" s="97" t="s">
        <v>678</v>
      </c>
      <c r="B40" s="98">
        <v>0.8</v>
      </c>
      <c r="C40" s="98">
        <v>3.5</v>
      </c>
      <c r="D40" s="98">
        <v>15.4</v>
      </c>
      <c r="E40" s="98">
        <v>10.5</v>
      </c>
      <c r="F40" s="98">
        <v>65.5</v>
      </c>
      <c r="G40" s="98">
        <v>4.4</v>
      </c>
    </row>
    <row r="41" spans="1:7" ht="11.25">
      <c r="A41" s="97" t="s">
        <v>623</v>
      </c>
      <c r="B41" s="98">
        <v>0.9</v>
      </c>
      <c r="C41" s="98">
        <v>3.1</v>
      </c>
      <c r="D41" s="98">
        <v>12.7</v>
      </c>
      <c r="E41" s="98">
        <v>10.4</v>
      </c>
      <c r="F41" s="98">
        <v>64.8</v>
      </c>
      <c r="G41" s="98">
        <v>8.2</v>
      </c>
    </row>
    <row r="42" spans="1:7" ht="11.25">
      <c r="A42" s="97" t="s">
        <v>624</v>
      </c>
      <c r="B42" s="98">
        <v>0.4</v>
      </c>
      <c r="C42" s="98">
        <v>2.9</v>
      </c>
      <c r="D42" s="98">
        <v>11</v>
      </c>
      <c r="E42" s="98">
        <v>7.6</v>
      </c>
      <c r="F42" s="98">
        <v>70.2</v>
      </c>
      <c r="G42" s="98">
        <v>7.9</v>
      </c>
    </row>
    <row r="43" spans="1:7" ht="11.25">
      <c r="A43" s="97" t="s">
        <v>625</v>
      </c>
      <c r="B43" s="98">
        <v>0.2</v>
      </c>
      <c r="C43" s="98">
        <v>2.1</v>
      </c>
      <c r="D43" s="98">
        <v>18.2</v>
      </c>
      <c r="E43" s="98">
        <v>9.7</v>
      </c>
      <c r="F43" s="98">
        <v>62.2</v>
      </c>
      <c r="G43" s="98">
        <v>7.6</v>
      </c>
    </row>
    <row r="44" spans="1:7" ht="11.25">
      <c r="A44" s="97" t="s">
        <v>626</v>
      </c>
      <c r="B44" s="98">
        <v>0.5</v>
      </c>
      <c r="C44" s="98">
        <v>1.8</v>
      </c>
      <c r="D44" s="98">
        <v>22.9</v>
      </c>
      <c r="E44" s="98">
        <v>8.2</v>
      </c>
      <c r="F44" s="98">
        <v>64.6</v>
      </c>
      <c r="G44" s="98">
        <v>2</v>
      </c>
    </row>
    <row r="45" spans="1:7" ht="11.25">
      <c r="A45" s="97" t="s">
        <v>627</v>
      </c>
      <c r="B45" s="98">
        <v>0.3</v>
      </c>
      <c r="C45" s="98">
        <v>2.3</v>
      </c>
      <c r="D45" s="98">
        <v>37.8</v>
      </c>
      <c r="E45" s="98">
        <v>7.8</v>
      </c>
      <c r="F45" s="98">
        <v>50.7</v>
      </c>
      <c r="G45" s="98">
        <v>1</v>
      </c>
    </row>
    <row r="46" spans="1:7" ht="11.25">
      <c r="A46" s="97" t="s">
        <v>679</v>
      </c>
      <c r="B46" s="115"/>
      <c r="C46" s="115"/>
      <c r="D46" s="115"/>
      <c r="E46" s="115"/>
      <c r="F46" s="115"/>
      <c r="G46" s="115"/>
    </row>
    <row r="47" spans="1:7" ht="11.25">
      <c r="A47" s="97" t="s">
        <v>628</v>
      </c>
      <c r="B47" s="98">
        <v>0.4</v>
      </c>
      <c r="C47" s="98">
        <v>2.2</v>
      </c>
      <c r="D47" s="98">
        <v>25.3</v>
      </c>
      <c r="E47" s="98">
        <v>9.1</v>
      </c>
      <c r="F47" s="98">
        <v>61.5</v>
      </c>
      <c r="G47" s="98">
        <v>1.5</v>
      </c>
    </row>
    <row r="48" spans="1:7" ht="11.25">
      <c r="A48" s="97" t="s">
        <v>629</v>
      </c>
      <c r="B48" s="98" t="s">
        <v>732</v>
      </c>
      <c r="C48" s="98" t="s">
        <v>733</v>
      </c>
      <c r="D48" s="98" t="s">
        <v>734</v>
      </c>
      <c r="E48" s="98" t="s">
        <v>735</v>
      </c>
      <c r="F48" s="98" t="s">
        <v>736</v>
      </c>
      <c r="G48" s="98" t="s">
        <v>732</v>
      </c>
    </row>
    <row r="49" spans="1:7" ht="11.25">
      <c r="A49" s="97" t="s">
        <v>680</v>
      </c>
      <c r="B49" s="98">
        <v>2</v>
      </c>
      <c r="C49" s="98">
        <v>5</v>
      </c>
      <c r="D49" s="98">
        <v>12.1</v>
      </c>
      <c r="E49" s="98">
        <v>13.1</v>
      </c>
      <c r="F49" s="98">
        <v>66.5</v>
      </c>
      <c r="G49" s="98">
        <v>1.3</v>
      </c>
    </row>
    <row r="50" spans="1:7" ht="11.25">
      <c r="A50" s="97" t="s">
        <v>630</v>
      </c>
      <c r="B50" s="98">
        <v>0</v>
      </c>
      <c r="C50" s="98">
        <v>0</v>
      </c>
      <c r="D50" s="98">
        <v>0</v>
      </c>
      <c r="E50" s="98">
        <v>100</v>
      </c>
      <c r="F50" s="98">
        <v>0</v>
      </c>
      <c r="G50" s="98">
        <v>0</v>
      </c>
    </row>
    <row r="51" spans="1:8" ht="12.75">
      <c r="A51" s="110" t="s">
        <v>775</v>
      </c>
      <c r="B51" s="110"/>
      <c r="C51" s="110"/>
      <c r="D51" s="110"/>
      <c r="E51" s="110"/>
      <c r="F51" s="110"/>
      <c r="G51" s="110"/>
      <c r="H51" s="107"/>
    </row>
    <row r="52" spans="1:8" ht="12.75">
      <c r="A52" s="178"/>
      <c r="B52" s="245" t="s">
        <v>776</v>
      </c>
      <c r="C52" s="245"/>
      <c r="D52" s="245"/>
      <c r="E52" s="245"/>
      <c r="F52" s="245"/>
      <c r="G52" s="245"/>
      <c r="H52" s="107"/>
    </row>
    <row r="53" ht="11.25">
      <c r="A53" s="191" t="s">
        <v>832</v>
      </c>
    </row>
  </sheetData>
  <sheetProtection/>
  <mergeCells count="4">
    <mergeCell ref="A3:A5"/>
    <mergeCell ref="B3:G4"/>
    <mergeCell ref="B52:G52"/>
    <mergeCell ref="A1:G1"/>
  </mergeCells>
  <printOptions/>
  <pageMargins left="0.7" right="0.7" top="0.75" bottom="0.75" header="0.3" footer="0.3"/>
  <pageSetup orientation="portrait" paperSize="9"/>
  <ignoredErrors>
    <ignoredError sqref="A7:G50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0.7109375" style="10" customWidth="1"/>
    <col min="2" max="4" width="9.140625" style="10" customWidth="1"/>
    <col min="5" max="5" width="9.8515625" style="10" customWidth="1"/>
    <col min="6" max="16384" width="9.140625" style="10" customWidth="1"/>
  </cols>
  <sheetData>
    <row r="1" spans="1:14" ht="11.25" customHeight="1">
      <c r="A1" s="250" t="s">
        <v>505</v>
      </c>
      <c r="B1" s="251" t="s">
        <v>738</v>
      </c>
      <c r="C1" s="251"/>
      <c r="D1" s="251"/>
      <c r="E1" s="251"/>
      <c r="F1" s="251"/>
      <c r="G1" s="251"/>
      <c r="H1" s="251" t="s">
        <v>737</v>
      </c>
      <c r="I1" s="251"/>
      <c r="J1" s="251"/>
      <c r="K1" s="251"/>
      <c r="L1" s="251"/>
      <c r="M1" s="251"/>
      <c r="N1" s="251"/>
    </row>
    <row r="2" spans="1:14" ht="11.2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45">
      <c r="A3" s="250"/>
      <c r="B3" s="38" t="s">
        <v>516</v>
      </c>
      <c r="C3" s="38" t="s">
        <v>517</v>
      </c>
      <c r="D3" s="38" t="s">
        <v>518</v>
      </c>
      <c r="E3" s="38" t="s">
        <v>519</v>
      </c>
      <c r="F3" s="38" t="s">
        <v>520</v>
      </c>
      <c r="G3" s="38" t="s">
        <v>521</v>
      </c>
      <c r="H3" s="38" t="s">
        <v>523</v>
      </c>
      <c r="I3" s="38" t="s">
        <v>567</v>
      </c>
      <c r="J3" s="38" t="s">
        <v>524</v>
      </c>
      <c r="K3" s="38" t="s">
        <v>525</v>
      </c>
      <c r="L3" s="38" t="s">
        <v>526</v>
      </c>
      <c r="M3" s="38" t="s">
        <v>527</v>
      </c>
      <c r="N3" s="38" t="s">
        <v>528</v>
      </c>
    </row>
    <row r="4" spans="1:14" ht="22.5">
      <c r="A4" s="129" t="s">
        <v>522</v>
      </c>
      <c r="B4" s="119">
        <v>2.2</v>
      </c>
      <c r="C4" s="119">
        <v>7.9</v>
      </c>
      <c r="D4" s="119">
        <v>19.3</v>
      </c>
      <c r="E4" s="119">
        <v>7.2</v>
      </c>
      <c r="F4" s="119">
        <v>41.6</v>
      </c>
      <c r="G4" s="119">
        <v>21.8</v>
      </c>
      <c r="H4" s="119">
        <v>54</v>
      </c>
      <c r="I4" s="119">
        <v>0.2</v>
      </c>
      <c r="J4" s="119">
        <v>17</v>
      </c>
      <c r="K4" s="119">
        <v>15.1</v>
      </c>
      <c r="L4" s="119">
        <v>9</v>
      </c>
      <c r="M4" s="119">
        <v>1.6</v>
      </c>
      <c r="N4" s="119">
        <v>3.1</v>
      </c>
    </row>
    <row r="5" spans="1:14" ht="11.25">
      <c r="A5" s="120" t="s">
        <v>667</v>
      </c>
      <c r="B5" s="121">
        <v>2.7</v>
      </c>
      <c r="C5" s="121">
        <v>6.2</v>
      </c>
      <c r="D5" s="121">
        <v>11.6</v>
      </c>
      <c r="E5" s="121">
        <v>5.4</v>
      </c>
      <c r="F5" s="121">
        <v>42.7</v>
      </c>
      <c r="G5" s="121">
        <v>31.4</v>
      </c>
      <c r="H5" s="121">
        <v>44.1</v>
      </c>
      <c r="I5" s="121">
        <v>0</v>
      </c>
      <c r="J5" s="121">
        <v>26.8</v>
      </c>
      <c r="K5" s="121">
        <v>16.1</v>
      </c>
      <c r="L5" s="121">
        <v>6.7</v>
      </c>
      <c r="M5" s="121">
        <v>1.8</v>
      </c>
      <c r="N5" s="121">
        <v>4.4</v>
      </c>
    </row>
    <row r="6" spans="1:14" ht="11.25">
      <c r="A6" s="120" t="s">
        <v>132</v>
      </c>
      <c r="B6" s="121">
        <v>5.7</v>
      </c>
      <c r="C6" s="121">
        <v>7.4</v>
      </c>
      <c r="D6" s="121">
        <v>11.3</v>
      </c>
      <c r="E6" s="121">
        <v>5.1</v>
      </c>
      <c r="F6" s="121">
        <v>41.9</v>
      </c>
      <c r="G6" s="121">
        <v>28.6</v>
      </c>
      <c r="H6" s="121">
        <v>56.5</v>
      </c>
      <c r="I6" s="121">
        <v>0</v>
      </c>
      <c r="J6" s="121">
        <v>13.9</v>
      </c>
      <c r="K6" s="121">
        <v>11.7</v>
      </c>
      <c r="L6" s="121">
        <v>8</v>
      </c>
      <c r="M6" s="121">
        <v>1.6</v>
      </c>
      <c r="N6" s="121">
        <v>8.4</v>
      </c>
    </row>
    <row r="7" spans="1:14" ht="11.25">
      <c r="A7" s="120" t="s">
        <v>668</v>
      </c>
      <c r="B7" s="121">
        <v>6.4</v>
      </c>
      <c r="C7" s="121">
        <v>16.3</v>
      </c>
      <c r="D7" s="121">
        <v>12.6</v>
      </c>
      <c r="E7" s="121">
        <v>7.4</v>
      </c>
      <c r="F7" s="121">
        <v>45.4</v>
      </c>
      <c r="G7" s="121">
        <v>11.8</v>
      </c>
      <c r="H7" s="121">
        <v>49.9</v>
      </c>
      <c r="I7" s="121">
        <v>0.3</v>
      </c>
      <c r="J7" s="121">
        <v>11.6</v>
      </c>
      <c r="K7" s="121">
        <v>28.9</v>
      </c>
      <c r="L7" s="121">
        <v>6.6</v>
      </c>
      <c r="M7" s="121">
        <v>0.7</v>
      </c>
      <c r="N7" s="121">
        <v>2</v>
      </c>
    </row>
    <row r="8" spans="1:14" ht="11.25">
      <c r="A8" s="120" t="s">
        <v>669</v>
      </c>
      <c r="B8" s="121">
        <v>0.7</v>
      </c>
      <c r="C8" s="121">
        <v>13.4</v>
      </c>
      <c r="D8" s="121">
        <v>24.1</v>
      </c>
      <c r="E8" s="121">
        <v>3.7</v>
      </c>
      <c r="F8" s="121">
        <v>47.7</v>
      </c>
      <c r="G8" s="121">
        <v>10.4</v>
      </c>
      <c r="H8" s="121">
        <v>48.4</v>
      </c>
      <c r="I8" s="121">
        <v>0.2</v>
      </c>
      <c r="J8" s="121">
        <v>15.9</v>
      </c>
      <c r="K8" s="121">
        <v>21.7</v>
      </c>
      <c r="L8" s="121">
        <v>8.6</v>
      </c>
      <c r="M8" s="121">
        <v>1.4</v>
      </c>
      <c r="N8" s="121">
        <v>3.9</v>
      </c>
    </row>
    <row r="9" spans="1:14" ht="11.25">
      <c r="A9" s="120" t="s">
        <v>670</v>
      </c>
      <c r="B9" s="121">
        <v>3.7</v>
      </c>
      <c r="C9" s="121">
        <v>12.4</v>
      </c>
      <c r="D9" s="121">
        <v>11.5</v>
      </c>
      <c r="E9" s="121">
        <v>5.4</v>
      </c>
      <c r="F9" s="121">
        <v>42.9</v>
      </c>
      <c r="G9" s="121">
        <v>24.1</v>
      </c>
      <c r="H9" s="121">
        <v>51.2</v>
      </c>
      <c r="I9" s="121">
        <v>0</v>
      </c>
      <c r="J9" s="121">
        <v>13.2</v>
      </c>
      <c r="K9" s="121">
        <v>23.8</v>
      </c>
      <c r="L9" s="121">
        <v>8.6</v>
      </c>
      <c r="M9" s="121">
        <v>1</v>
      </c>
      <c r="N9" s="121">
        <v>2.3</v>
      </c>
    </row>
    <row r="10" spans="1:14" ht="11.25">
      <c r="A10" s="120" t="s">
        <v>130</v>
      </c>
      <c r="B10" s="121">
        <v>3.4</v>
      </c>
      <c r="C10" s="121">
        <v>5.1</v>
      </c>
      <c r="D10" s="121">
        <v>10.2</v>
      </c>
      <c r="E10" s="121">
        <v>10.8</v>
      </c>
      <c r="F10" s="121">
        <v>34.4</v>
      </c>
      <c r="G10" s="121">
        <v>36.2</v>
      </c>
      <c r="H10" s="121">
        <v>47</v>
      </c>
      <c r="I10" s="121">
        <v>0</v>
      </c>
      <c r="J10" s="121">
        <v>33.5</v>
      </c>
      <c r="K10" s="121">
        <v>12.6</v>
      </c>
      <c r="L10" s="121">
        <v>5.6</v>
      </c>
      <c r="M10" s="121">
        <v>0.8</v>
      </c>
      <c r="N10" s="121">
        <v>0.5</v>
      </c>
    </row>
    <row r="11" spans="1:14" ht="11.25">
      <c r="A11" s="120" t="s">
        <v>131</v>
      </c>
      <c r="B11" s="121">
        <v>3.7</v>
      </c>
      <c r="C11" s="121">
        <v>12.9</v>
      </c>
      <c r="D11" s="121">
        <v>11.2</v>
      </c>
      <c r="E11" s="121">
        <v>5.8</v>
      </c>
      <c r="F11" s="121">
        <v>44.5</v>
      </c>
      <c r="G11" s="121">
        <v>21.9</v>
      </c>
      <c r="H11" s="121">
        <v>58.8</v>
      </c>
      <c r="I11" s="121">
        <v>0</v>
      </c>
      <c r="J11" s="121">
        <v>14.2</v>
      </c>
      <c r="K11" s="121">
        <v>8.1</v>
      </c>
      <c r="L11" s="121">
        <v>7.3</v>
      </c>
      <c r="M11" s="121">
        <v>1.1</v>
      </c>
      <c r="N11" s="121">
        <v>10.5</v>
      </c>
    </row>
    <row r="12" spans="1:14" ht="11.25">
      <c r="A12" s="120" t="s">
        <v>571</v>
      </c>
      <c r="B12" s="121">
        <v>3.3</v>
      </c>
      <c r="C12" s="121">
        <v>6.3</v>
      </c>
      <c r="D12" s="121">
        <v>9.7</v>
      </c>
      <c r="E12" s="121">
        <v>13</v>
      </c>
      <c r="F12" s="121">
        <v>48.6</v>
      </c>
      <c r="G12" s="121">
        <v>19.2</v>
      </c>
      <c r="H12" s="121">
        <v>58.2</v>
      </c>
      <c r="I12" s="121">
        <v>0</v>
      </c>
      <c r="J12" s="121">
        <v>22.6</v>
      </c>
      <c r="K12" s="121">
        <v>8.4</v>
      </c>
      <c r="L12" s="121">
        <v>4.5</v>
      </c>
      <c r="M12" s="121">
        <v>1.1</v>
      </c>
      <c r="N12" s="121">
        <v>5.1</v>
      </c>
    </row>
    <row r="13" spans="1:14" ht="11.25">
      <c r="A13" s="120" t="s">
        <v>572</v>
      </c>
      <c r="B13" s="121">
        <v>4.7</v>
      </c>
      <c r="C13" s="121">
        <v>12.2</v>
      </c>
      <c r="D13" s="121">
        <v>13.3</v>
      </c>
      <c r="E13" s="121">
        <v>5.3</v>
      </c>
      <c r="F13" s="121">
        <v>45.9</v>
      </c>
      <c r="G13" s="121">
        <v>18.7</v>
      </c>
      <c r="H13" s="121">
        <v>47.4</v>
      </c>
      <c r="I13" s="121">
        <v>0</v>
      </c>
      <c r="J13" s="121">
        <v>21.4</v>
      </c>
      <c r="K13" s="121">
        <v>18</v>
      </c>
      <c r="L13" s="121">
        <v>8.3</v>
      </c>
      <c r="M13" s="121">
        <v>0.6</v>
      </c>
      <c r="N13" s="121">
        <v>4.2</v>
      </c>
    </row>
    <row r="14" spans="1:14" ht="11.25">
      <c r="A14" s="120" t="s">
        <v>671</v>
      </c>
      <c r="B14" s="121">
        <v>10.3</v>
      </c>
      <c r="C14" s="121">
        <v>10.2</v>
      </c>
      <c r="D14" s="121">
        <v>9.7</v>
      </c>
      <c r="E14" s="121">
        <v>3.1</v>
      </c>
      <c r="F14" s="121">
        <v>45.8</v>
      </c>
      <c r="G14" s="121">
        <v>20.8</v>
      </c>
      <c r="H14" s="121">
        <v>64.4</v>
      </c>
      <c r="I14" s="121">
        <v>0.1</v>
      </c>
      <c r="J14" s="121">
        <v>11.7</v>
      </c>
      <c r="K14" s="121">
        <v>16.7</v>
      </c>
      <c r="L14" s="121">
        <v>5</v>
      </c>
      <c r="M14" s="121">
        <v>0.8</v>
      </c>
      <c r="N14" s="121">
        <v>1.4</v>
      </c>
    </row>
    <row r="15" spans="1:14" ht="11.25">
      <c r="A15" s="120" t="s">
        <v>573</v>
      </c>
      <c r="B15" s="121">
        <v>3.3</v>
      </c>
      <c r="C15" s="121">
        <v>6.2</v>
      </c>
      <c r="D15" s="121">
        <v>17.8</v>
      </c>
      <c r="E15" s="121">
        <v>6.5</v>
      </c>
      <c r="F15" s="121">
        <v>43.7</v>
      </c>
      <c r="G15" s="121">
        <v>22.4</v>
      </c>
      <c r="H15" s="121">
        <v>62.6</v>
      </c>
      <c r="I15" s="121">
        <v>0</v>
      </c>
      <c r="J15" s="121">
        <v>13.6</v>
      </c>
      <c r="K15" s="121">
        <v>12.8</v>
      </c>
      <c r="L15" s="121">
        <v>7.9</v>
      </c>
      <c r="M15" s="121">
        <v>1.4</v>
      </c>
      <c r="N15" s="121">
        <v>1.7</v>
      </c>
    </row>
    <row r="16" spans="1:14" ht="11.25">
      <c r="A16" s="120" t="s">
        <v>574</v>
      </c>
      <c r="B16" s="121">
        <v>12.4</v>
      </c>
      <c r="C16" s="121">
        <v>10.1</v>
      </c>
      <c r="D16" s="121">
        <v>8.8</v>
      </c>
      <c r="E16" s="121">
        <v>7.8</v>
      </c>
      <c r="F16" s="121">
        <v>44.8</v>
      </c>
      <c r="G16" s="121">
        <v>16.1</v>
      </c>
      <c r="H16" s="121">
        <v>63.4</v>
      </c>
      <c r="I16" s="121">
        <v>0</v>
      </c>
      <c r="J16" s="121">
        <v>12.4</v>
      </c>
      <c r="K16" s="121">
        <v>15.2</v>
      </c>
      <c r="L16" s="121">
        <v>5.5</v>
      </c>
      <c r="M16" s="121">
        <v>1</v>
      </c>
      <c r="N16" s="121">
        <v>2.6</v>
      </c>
    </row>
    <row r="17" spans="1:14" ht="11.25">
      <c r="A17" s="120" t="s">
        <v>575</v>
      </c>
      <c r="B17" s="121">
        <v>3.7</v>
      </c>
      <c r="C17" s="121">
        <v>7.8</v>
      </c>
      <c r="D17" s="121">
        <v>12.9</v>
      </c>
      <c r="E17" s="121">
        <v>7.1</v>
      </c>
      <c r="F17" s="121">
        <v>36.6</v>
      </c>
      <c r="G17" s="121">
        <v>31.8</v>
      </c>
      <c r="H17" s="121">
        <v>54.8</v>
      </c>
      <c r="I17" s="121">
        <v>0</v>
      </c>
      <c r="J17" s="121">
        <v>23.3</v>
      </c>
      <c r="K17" s="121">
        <v>12.3</v>
      </c>
      <c r="L17" s="121">
        <v>5.9</v>
      </c>
      <c r="M17" s="121">
        <v>0.8</v>
      </c>
      <c r="N17" s="121">
        <v>2.8</v>
      </c>
    </row>
    <row r="18" spans="1:14" ht="11.25">
      <c r="A18" s="120" t="s">
        <v>636</v>
      </c>
      <c r="B18" s="121">
        <v>2.2</v>
      </c>
      <c r="C18" s="121">
        <v>10.5</v>
      </c>
      <c r="D18" s="121">
        <v>12.9</v>
      </c>
      <c r="E18" s="121">
        <v>5.1</v>
      </c>
      <c r="F18" s="121">
        <v>45.1</v>
      </c>
      <c r="G18" s="121">
        <v>24.3</v>
      </c>
      <c r="H18" s="121">
        <v>53.6</v>
      </c>
      <c r="I18" s="121">
        <v>0.2</v>
      </c>
      <c r="J18" s="121">
        <v>15</v>
      </c>
      <c r="K18" s="121">
        <v>17.2</v>
      </c>
      <c r="L18" s="121">
        <v>9.3</v>
      </c>
      <c r="M18" s="121">
        <v>1.2</v>
      </c>
      <c r="N18" s="121">
        <v>3.5</v>
      </c>
    </row>
    <row r="19" spans="1:14" ht="11.25">
      <c r="A19" s="120" t="s">
        <v>637</v>
      </c>
      <c r="B19" s="121">
        <v>3.4</v>
      </c>
      <c r="C19" s="121">
        <v>6.9</v>
      </c>
      <c r="D19" s="121">
        <v>15.7</v>
      </c>
      <c r="E19" s="121">
        <v>5.5</v>
      </c>
      <c r="F19" s="121">
        <v>44</v>
      </c>
      <c r="G19" s="121">
        <v>24.5</v>
      </c>
      <c r="H19" s="121">
        <v>54.7</v>
      </c>
      <c r="I19" s="121">
        <v>0.1</v>
      </c>
      <c r="J19" s="121">
        <v>15.6</v>
      </c>
      <c r="K19" s="121">
        <v>17.5</v>
      </c>
      <c r="L19" s="121">
        <v>7.1</v>
      </c>
      <c r="M19" s="121">
        <v>0.8</v>
      </c>
      <c r="N19" s="121">
        <v>4.2</v>
      </c>
    </row>
    <row r="20" spans="1:14" ht="11.25">
      <c r="A20" s="120" t="s">
        <v>576</v>
      </c>
      <c r="B20" s="121">
        <v>4.1</v>
      </c>
      <c r="C20" s="121">
        <v>10.4</v>
      </c>
      <c r="D20" s="121">
        <v>12.9</v>
      </c>
      <c r="E20" s="121">
        <v>5.7</v>
      </c>
      <c r="F20" s="121">
        <v>43.9</v>
      </c>
      <c r="G20" s="121">
        <v>22.9</v>
      </c>
      <c r="H20" s="121">
        <v>56.2</v>
      </c>
      <c r="I20" s="121">
        <v>0</v>
      </c>
      <c r="J20" s="121">
        <v>14.5</v>
      </c>
      <c r="K20" s="121">
        <v>17.2</v>
      </c>
      <c r="L20" s="121">
        <v>7.4</v>
      </c>
      <c r="M20" s="121">
        <v>1.1</v>
      </c>
      <c r="N20" s="121">
        <v>3.7</v>
      </c>
    </row>
    <row r="21" spans="1:14" ht="11.25">
      <c r="A21" s="120" t="s">
        <v>577</v>
      </c>
      <c r="B21" s="121">
        <v>2.4</v>
      </c>
      <c r="C21" s="121">
        <v>7.4</v>
      </c>
      <c r="D21" s="121">
        <v>19.1</v>
      </c>
      <c r="E21" s="121">
        <v>10.1</v>
      </c>
      <c r="F21" s="121">
        <v>39.6</v>
      </c>
      <c r="G21" s="121">
        <v>21.3</v>
      </c>
      <c r="H21" s="121">
        <v>57.2</v>
      </c>
      <c r="I21" s="121">
        <v>0</v>
      </c>
      <c r="J21" s="121">
        <v>16.3</v>
      </c>
      <c r="K21" s="121">
        <v>15.9</v>
      </c>
      <c r="L21" s="121">
        <v>6.6</v>
      </c>
      <c r="M21" s="121">
        <v>1.7</v>
      </c>
      <c r="N21" s="121">
        <v>2.3</v>
      </c>
    </row>
    <row r="22" spans="1:14" ht="11.25">
      <c r="A22" s="120" t="s">
        <v>578</v>
      </c>
      <c r="B22" s="121">
        <v>4.7</v>
      </c>
      <c r="C22" s="121">
        <v>9.6</v>
      </c>
      <c r="D22" s="121">
        <v>12.7</v>
      </c>
      <c r="E22" s="121">
        <v>10.9</v>
      </c>
      <c r="F22" s="121">
        <v>41.3</v>
      </c>
      <c r="G22" s="121">
        <v>20.9</v>
      </c>
      <c r="H22" s="121">
        <v>63.5</v>
      </c>
      <c r="I22" s="121">
        <v>0.1</v>
      </c>
      <c r="J22" s="121">
        <v>9.2</v>
      </c>
      <c r="K22" s="121">
        <v>17.4</v>
      </c>
      <c r="L22" s="121">
        <v>6.4</v>
      </c>
      <c r="M22" s="121">
        <v>1</v>
      </c>
      <c r="N22" s="121">
        <v>2.3</v>
      </c>
    </row>
    <row r="23" spans="1:14" ht="11.25">
      <c r="A23" s="120" t="s">
        <v>672</v>
      </c>
      <c r="B23" s="121">
        <v>11.5</v>
      </c>
      <c r="C23" s="121">
        <v>8.7</v>
      </c>
      <c r="D23" s="121">
        <v>10.1</v>
      </c>
      <c r="E23" s="121">
        <v>5.2</v>
      </c>
      <c r="F23" s="121">
        <v>38.5</v>
      </c>
      <c r="G23" s="121">
        <v>25.9</v>
      </c>
      <c r="H23" s="121">
        <v>54</v>
      </c>
      <c r="I23" s="121">
        <v>0</v>
      </c>
      <c r="J23" s="121">
        <v>13.5</v>
      </c>
      <c r="K23" s="121">
        <v>19.4</v>
      </c>
      <c r="L23" s="121">
        <v>8.4</v>
      </c>
      <c r="M23" s="121">
        <v>1.8</v>
      </c>
      <c r="N23" s="121">
        <v>3</v>
      </c>
    </row>
    <row r="24" spans="1:14" ht="11.25">
      <c r="A24" s="120" t="s">
        <v>579</v>
      </c>
      <c r="B24" s="121"/>
      <c r="C24" s="121"/>
      <c r="D24" s="121"/>
      <c r="E24" s="121"/>
      <c r="F24" s="121"/>
      <c r="G24" s="121"/>
      <c r="H24" s="123">
        <v>2.4</v>
      </c>
      <c r="I24" s="123">
        <v>3.9</v>
      </c>
      <c r="J24" s="123">
        <v>10</v>
      </c>
      <c r="K24" s="123">
        <v>14.1</v>
      </c>
      <c r="L24" s="123">
        <v>65.4</v>
      </c>
      <c r="M24" s="123">
        <v>4.1</v>
      </c>
      <c r="N24" s="123">
        <v>0</v>
      </c>
    </row>
    <row r="25" spans="1:14" ht="11.25">
      <c r="A25" s="120" t="s">
        <v>580</v>
      </c>
      <c r="B25" s="121">
        <v>2.9</v>
      </c>
      <c r="C25" s="121">
        <v>7.1</v>
      </c>
      <c r="D25" s="121">
        <v>17.1</v>
      </c>
      <c r="E25" s="121">
        <v>5.2</v>
      </c>
      <c r="F25" s="121">
        <v>39.5</v>
      </c>
      <c r="G25" s="121">
        <v>28.3</v>
      </c>
      <c r="H25" s="121">
        <v>53</v>
      </c>
      <c r="I25" s="121">
        <v>0.1</v>
      </c>
      <c r="J25" s="121">
        <v>16.2</v>
      </c>
      <c r="K25" s="121">
        <v>18.4</v>
      </c>
      <c r="L25" s="121">
        <v>8.2</v>
      </c>
      <c r="M25" s="121">
        <v>1.5</v>
      </c>
      <c r="N25" s="121">
        <v>2.5</v>
      </c>
    </row>
    <row r="26" spans="1:14" ht="11.25">
      <c r="A26" s="120" t="s">
        <v>581</v>
      </c>
      <c r="B26" s="121">
        <v>2.6</v>
      </c>
      <c r="C26" s="121">
        <v>10.3</v>
      </c>
      <c r="D26" s="121">
        <v>14.7</v>
      </c>
      <c r="E26" s="121">
        <v>7</v>
      </c>
      <c r="F26" s="121">
        <v>45.2</v>
      </c>
      <c r="G26" s="121">
        <v>20.2</v>
      </c>
      <c r="H26" s="121">
        <v>49.1</v>
      </c>
      <c r="I26" s="121">
        <v>0.1</v>
      </c>
      <c r="J26" s="121">
        <v>17.6</v>
      </c>
      <c r="K26" s="121">
        <v>21.3</v>
      </c>
      <c r="L26" s="121">
        <v>8</v>
      </c>
      <c r="M26" s="121">
        <v>1</v>
      </c>
      <c r="N26" s="121">
        <v>2.9</v>
      </c>
    </row>
    <row r="27" spans="1:14" ht="11.25">
      <c r="A27" s="120" t="s">
        <v>582</v>
      </c>
      <c r="B27" s="121">
        <v>1.6</v>
      </c>
      <c r="C27" s="121">
        <v>6.4</v>
      </c>
      <c r="D27" s="121">
        <v>16.2</v>
      </c>
      <c r="E27" s="121">
        <v>5.6</v>
      </c>
      <c r="F27" s="121">
        <v>42.3</v>
      </c>
      <c r="G27" s="121">
        <v>27.9</v>
      </c>
      <c r="H27" s="121">
        <v>55</v>
      </c>
      <c r="I27" s="121">
        <v>0.1</v>
      </c>
      <c r="J27" s="121">
        <v>13.7</v>
      </c>
      <c r="K27" s="121">
        <v>19.4</v>
      </c>
      <c r="L27" s="121">
        <v>8.3</v>
      </c>
      <c r="M27" s="121">
        <v>1.4</v>
      </c>
      <c r="N27" s="121">
        <v>2.1</v>
      </c>
    </row>
    <row r="28" spans="1:14" ht="11.25">
      <c r="A28" s="120" t="s">
        <v>583</v>
      </c>
      <c r="B28" s="121">
        <v>2.9</v>
      </c>
      <c r="C28" s="121">
        <v>6.7</v>
      </c>
      <c r="D28" s="121">
        <v>16.2</v>
      </c>
      <c r="E28" s="121">
        <v>6.4</v>
      </c>
      <c r="F28" s="121">
        <v>43.4</v>
      </c>
      <c r="G28" s="121">
        <v>24.5</v>
      </c>
      <c r="H28" s="121">
        <v>55.2</v>
      </c>
      <c r="I28" s="121">
        <v>0</v>
      </c>
      <c r="J28" s="121">
        <v>17.4</v>
      </c>
      <c r="K28" s="121">
        <v>18.6</v>
      </c>
      <c r="L28" s="121">
        <v>6.8</v>
      </c>
      <c r="M28" s="121">
        <v>1.2</v>
      </c>
      <c r="N28" s="121">
        <v>0.7</v>
      </c>
    </row>
    <row r="29" spans="1:14" ht="11.25">
      <c r="A29" s="120" t="s">
        <v>638</v>
      </c>
      <c r="B29" s="121">
        <v>2.7</v>
      </c>
      <c r="C29" s="121">
        <v>8.3</v>
      </c>
      <c r="D29" s="121">
        <v>17</v>
      </c>
      <c r="E29" s="121">
        <v>7.8</v>
      </c>
      <c r="F29" s="121">
        <v>44.2</v>
      </c>
      <c r="G29" s="121">
        <v>20</v>
      </c>
      <c r="H29" s="121">
        <v>60.1</v>
      </c>
      <c r="I29" s="121">
        <v>0</v>
      </c>
      <c r="J29" s="121">
        <v>9.9</v>
      </c>
      <c r="K29" s="121">
        <v>18.5</v>
      </c>
      <c r="L29" s="121">
        <v>7.5</v>
      </c>
      <c r="M29" s="121">
        <v>1.4</v>
      </c>
      <c r="N29" s="121">
        <v>2.5</v>
      </c>
    </row>
    <row r="30" spans="1:14" ht="11.25">
      <c r="A30" s="120" t="s">
        <v>121</v>
      </c>
      <c r="B30" s="121">
        <v>2.6</v>
      </c>
      <c r="C30" s="121">
        <v>15.6</v>
      </c>
      <c r="D30" s="121">
        <v>11.2</v>
      </c>
      <c r="E30" s="121">
        <v>6.2</v>
      </c>
      <c r="F30" s="121">
        <v>46</v>
      </c>
      <c r="G30" s="121">
        <v>18.3</v>
      </c>
      <c r="H30" s="121">
        <v>50.1</v>
      </c>
      <c r="I30" s="121">
        <v>0</v>
      </c>
      <c r="J30" s="121">
        <v>29.3</v>
      </c>
      <c r="K30" s="121">
        <v>12.3</v>
      </c>
      <c r="L30" s="121">
        <v>5.2</v>
      </c>
      <c r="M30" s="121">
        <v>0.3</v>
      </c>
      <c r="N30" s="121">
        <v>2.8</v>
      </c>
    </row>
    <row r="31" spans="1:14" ht="11.25">
      <c r="A31" s="120" t="s">
        <v>123</v>
      </c>
      <c r="B31" s="121">
        <v>2.1</v>
      </c>
      <c r="C31" s="121">
        <v>13.8</v>
      </c>
      <c r="D31" s="121">
        <v>12.7</v>
      </c>
      <c r="E31" s="121">
        <v>19.9</v>
      </c>
      <c r="F31" s="121">
        <v>22.9</v>
      </c>
      <c r="G31" s="121">
        <v>28.7</v>
      </c>
      <c r="H31" s="121">
        <v>47</v>
      </c>
      <c r="I31" s="121">
        <v>0</v>
      </c>
      <c r="J31" s="121">
        <v>23.7</v>
      </c>
      <c r="K31" s="121">
        <v>16.1</v>
      </c>
      <c r="L31" s="121">
        <v>6.4</v>
      </c>
      <c r="M31" s="121">
        <v>0.7</v>
      </c>
      <c r="N31" s="121">
        <v>6.2</v>
      </c>
    </row>
    <row r="32" spans="1:14" ht="11.25">
      <c r="A32" s="120" t="s">
        <v>673</v>
      </c>
      <c r="B32" s="121">
        <v>0.8</v>
      </c>
      <c r="C32" s="121">
        <v>8</v>
      </c>
      <c r="D32" s="121">
        <v>31.7</v>
      </c>
      <c r="E32" s="121">
        <v>7.3</v>
      </c>
      <c r="F32" s="121">
        <v>37.3</v>
      </c>
      <c r="G32" s="121">
        <v>14.8</v>
      </c>
      <c r="H32" s="121">
        <v>54.6</v>
      </c>
      <c r="I32" s="121">
        <v>0</v>
      </c>
      <c r="J32" s="121">
        <v>15.6</v>
      </c>
      <c r="K32" s="121">
        <v>14.9</v>
      </c>
      <c r="L32" s="121">
        <v>10.6</v>
      </c>
      <c r="M32" s="121">
        <v>2.3</v>
      </c>
      <c r="N32" s="121">
        <v>2</v>
      </c>
    </row>
    <row r="33" spans="1:14" ht="11.25">
      <c r="A33" s="120" t="s">
        <v>584</v>
      </c>
      <c r="B33" s="121">
        <v>8.2</v>
      </c>
      <c r="C33" s="121">
        <v>10.6</v>
      </c>
      <c r="D33" s="121">
        <v>13.8</v>
      </c>
      <c r="E33" s="121">
        <v>12.7</v>
      </c>
      <c r="F33" s="121">
        <v>39</v>
      </c>
      <c r="G33" s="121">
        <v>15.7</v>
      </c>
      <c r="H33" s="121">
        <v>62</v>
      </c>
      <c r="I33" s="121">
        <v>0.5</v>
      </c>
      <c r="J33" s="121">
        <v>12</v>
      </c>
      <c r="K33" s="121">
        <v>12.9</v>
      </c>
      <c r="L33" s="121">
        <v>6.3</v>
      </c>
      <c r="M33" s="121">
        <v>2</v>
      </c>
      <c r="N33" s="121">
        <v>4.2</v>
      </c>
    </row>
    <row r="34" spans="1:14" ht="11.25">
      <c r="A34" s="120" t="s">
        <v>585</v>
      </c>
      <c r="B34" s="121">
        <v>1.6</v>
      </c>
      <c r="C34" s="121">
        <v>7.2</v>
      </c>
      <c r="D34" s="121">
        <v>16.6</v>
      </c>
      <c r="E34" s="121">
        <v>25.6</v>
      </c>
      <c r="F34" s="121">
        <v>19.9</v>
      </c>
      <c r="G34" s="121">
        <v>29</v>
      </c>
      <c r="H34" s="121"/>
      <c r="I34" s="121"/>
      <c r="J34" s="121"/>
      <c r="K34" s="121"/>
      <c r="L34" s="121"/>
      <c r="M34" s="121"/>
      <c r="N34" s="121"/>
    </row>
    <row r="35" spans="1:14" ht="11.25">
      <c r="A35" s="120" t="s">
        <v>586</v>
      </c>
      <c r="B35" s="121">
        <v>1.7</v>
      </c>
      <c r="C35" s="121">
        <v>12.7</v>
      </c>
      <c r="D35" s="121">
        <v>20.9</v>
      </c>
      <c r="E35" s="121">
        <v>4.9</v>
      </c>
      <c r="F35" s="121">
        <v>43.7</v>
      </c>
      <c r="G35" s="121">
        <v>16.1</v>
      </c>
      <c r="H35" s="121">
        <v>48.5</v>
      </c>
      <c r="I35" s="121">
        <v>0</v>
      </c>
      <c r="J35" s="121">
        <v>19.7</v>
      </c>
      <c r="K35" s="121">
        <v>17.5</v>
      </c>
      <c r="L35" s="121">
        <v>9.2</v>
      </c>
      <c r="M35" s="121">
        <v>1.4</v>
      </c>
      <c r="N35" s="121">
        <v>3.6</v>
      </c>
    </row>
    <row r="36" spans="1:14" ht="11.25">
      <c r="A36" s="120" t="s">
        <v>587</v>
      </c>
      <c r="B36" s="121">
        <v>2.6</v>
      </c>
      <c r="C36" s="121">
        <v>7.8</v>
      </c>
      <c r="D36" s="121">
        <v>23.4</v>
      </c>
      <c r="E36" s="121">
        <v>6.3</v>
      </c>
      <c r="F36" s="121">
        <v>39.5</v>
      </c>
      <c r="G36" s="121">
        <v>20.4</v>
      </c>
      <c r="H36" s="121">
        <v>63.2</v>
      </c>
      <c r="I36" s="121">
        <v>0</v>
      </c>
      <c r="J36" s="121">
        <v>9</v>
      </c>
      <c r="K36" s="121">
        <v>16.4</v>
      </c>
      <c r="L36" s="121">
        <v>7.4</v>
      </c>
      <c r="M36" s="121">
        <v>1.5</v>
      </c>
      <c r="N36" s="121">
        <v>2.5</v>
      </c>
    </row>
    <row r="37" spans="1:14" ht="11.25">
      <c r="A37" s="120" t="s">
        <v>588</v>
      </c>
      <c r="B37" s="121">
        <v>4.7</v>
      </c>
      <c r="C37" s="121">
        <v>7.5</v>
      </c>
      <c r="D37" s="121">
        <v>10.6</v>
      </c>
      <c r="E37" s="121">
        <v>8.9</v>
      </c>
      <c r="F37" s="121">
        <v>37.9</v>
      </c>
      <c r="G37" s="121">
        <v>30.4</v>
      </c>
      <c r="H37" s="121">
        <v>58</v>
      </c>
      <c r="I37" s="121">
        <v>0.1</v>
      </c>
      <c r="J37" s="121">
        <v>13.8</v>
      </c>
      <c r="K37" s="121">
        <v>17.9</v>
      </c>
      <c r="L37" s="121">
        <v>6.8</v>
      </c>
      <c r="M37" s="121">
        <v>0.6</v>
      </c>
      <c r="N37" s="121">
        <v>2.7</v>
      </c>
    </row>
    <row r="38" spans="1:14" ht="11.25">
      <c r="A38" s="120" t="s">
        <v>589</v>
      </c>
      <c r="B38" s="121">
        <v>2.1</v>
      </c>
      <c r="C38" s="121">
        <v>6.9</v>
      </c>
      <c r="D38" s="121">
        <v>18</v>
      </c>
      <c r="E38" s="121">
        <v>7.2</v>
      </c>
      <c r="F38" s="121">
        <v>46.2</v>
      </c>
      <c r="G38" s="121">
        <v>19.6</v>
      </c>
      <c r="H38" s="121"/>
      <c r="I38" s="121"/>
      <c r="J38" s="121"/>
      <c r="K38" s="121"/>
      <c r="L38" s="121"/>
      <c r="M38" s="121"/>
      <c r="N38" s="121"/>
    </row>
    <row r="39" spans="1:14" ht="11.25">
      <c r="A39" s="120" t="s">
        <v>590</v>
      </c>
      <c r="B39" s="121">
        <v>3.3</v>
      </c>
      <c r="C39" s="121">
        <v>9.7</v>
      </c>
      <c r="D39" s="121">
        <v>13.4</v>
      </c>
      <c r="E39" s="121">
        <v>5.3</v>
      </c>
      <c r="F39" s="121">
        <v>39.1</v>
      </c>
      <c r="G39" s="121">
        <v>29.1</v>
      </c>
      <c r="H39" s="121">
        <v>54.9</v>
      </c>
      <c r="I39" s="121">
        <v>0</v>
      </c>
      <c r="J39" s="121">
        <v>14.6</v>
      </c>
      <c r="K39" s="121">
        <v>18.7</v>
      </c>
      <c r="L39" s="121">
        <v>7.4</v>
      </c>
      <c r="M39" s="121">
        <v>1.3</v>
      </c>
      <c r="N39" s="121">
        <v>3.1</v>
      </c>
    </row>
    <row r="40" spans="1:14" ht="11.25">
      <c r="A40" s="120" t="s">
        <v>591</v>
      </c>
      <c r="B40" s="121">
        <v>2.2</v>
      </c>
      <c r="C40" s="121">
        <v>10.4</v>
      </c>
      <c r="D40" s="121">
        <v>13.4</v>
      </c>
      <c r="E40" s="121">
        <v>6.3</v>
      </c>
      <c r="F40" s="121">
        <v>46.5</v>
      </c>
      <c r="G40" s="121">
        <v>21.2</v>
      </c>
      <c r="H40" s="121">
        <v>57.6</v>
      </c>
      <c r="I40" s="121">
        <v>0</v>
      </c>
      <c r="J40" s="121">
        <v>11.2</v>
      </c>
      <c r="K40" s="121">
        <v>17.8</v>
      </c>
      <c r="L40" s="121">
        <v>9.4</v>
      </c>
      <c r="M40" s="121">
        <v>1</v>
      </c>
      <c r="N40" s="121">
        <v>3.1</v>
      </c>
    </row>
    <row r="41" spans="1:14" ht="11.25">
      <c r="A41" s="120" t="s">
        <v>592</v>
      </c>
      <c r="B41" s="121">
        <v>2.7</v>
      </c>
      <c r="C41" s="121">
        <v>7.4</v>
      </c>
      <c r="D41" s="121">
        <v>15.4</v>
      </c>
      <c r="E41" s="121">
        <v>4.6</v>
      </c>
      <c r="F41" s="121">
        <v>40.6</v>
      </c>
      <c r="G41" s="121">
        <v>29.3</v>
      </c>
      <c r="H41" s="121">
        <v>54.2</v>
      </c>
      <c r="I41" s="121">
        <v>0</v>
      </c>
      <c r="J41" s="121">
        <v>15.7</v>
      </c>
      <c r="K41" s="121">
        <v>18.1</v>
      </c>
      <c r="L41" s="121">
        <v>8.5</v>
      </c>
      <c r="M41" s="121">
        <v>1</v>
      </c>
      <c r="N41" s="121">
        <v>2.5</v>
      </c>
    </row>
    <row r="42" spans="1:14" ht="11.25">
      <c r="A42" s="120" t="s">
        <v>593</v>
      </c>
      <c r="B42" s="121">
        <v>2.3</v>
      </c>
      <c r="C42" s="121">
        <v>9.2</v>
      </c>
      <c r="D42" s="121">
        <v>14.6</v>
      </c>
      <c r="E42" s="121">
        <v>5.2</v>
      </c>
      <c r="F42" s="121">
        <v>42.2</v>
      </c>
      <c r="G42" s="121">
        <v>26.5</v>
      </c>
      <c r="H42" s="121">
        <v>51.4</v>
      </c>
      <c r="I42" s="121">
        <v>0.1</v>
      </c>
      <c r="J42" s="121">
        <v>15.8</v>
      </c>
      <c r="K42" s="121">
        <v>20.4</v>
      </c>
      <c r="L42" s="121">
        <v>7</v>
      </c>
      <c r="M42" s="121">
        <v>1.2</v>
      </c>
      <c r="N42" s="121">
        <v>4.2</v>
      </c>
    </row>
    <row r="43" spans="1:14" ht="11.25">
      <c r="A43" s="120" t="s">
        <v>594</v>
      </c>
      <c r="B43" s="121">
        <v>6.8</v>
      </c>
      <c r="C43" s="121">
        <v>11.7</v>
      </c>
      <c r="D43" s="121">
        <v>11</v>
      </c>
      <c r="E43" s="121">
        <v>4.2</v>
      </c>
      <c r="F43" s="121">
        <v>39</v>
      </c>
      <c r="G43" s="121">
        <v>27.3</v>
      </c>
      <c r="H43" s="121">
        <v>57</v>
      </c>
      <c r="I43" s="121">
        <v>0</v>
      </c>
      <c r="J43" s="121">
        <v>10.3</v>
      </c>
      <c r="K43" s="121">
        <v>23.6</v>
      </c>
      <c r="L43" s="121">
        <v>5.9</v>
      </c>
      <c r="M43" s="121">
        <v>0.7</v>
      </c>
      <c r="N43" s="121">
        <v>2.5</v>
      </c>
    </row>
    <row r="44" spans="1:14" ht="11.25">
      <c r="A44" s="120" t="s">
        <v>595</v>
      </c>
      <c r="B44" s="121">
        <v>1.3</v>
      </c>
      <c r="C44" s="121">
        <v>5.5</v>
      </c>
      <c r="D44" s="121">
        <v>18.1</v>
      </c>
      <c r="E44" s="121">
        <v>8.7</v>
      </c>
      <c r="F44" s="121">
        <v>41.6</v>
      </c>
      <c r="G44" s="121">
        <v>24.9</v>
      </c>
      <c r="H44" s="121">
        <v>55.4</v>
      </c>
      <c r="I44" s="121">
        <v>0</v>
      </c>
      <c r="J44" s="121">
        <v>19.9</v>
      </c>
      <c r="K44" s="121">
        <v>15</v>
      </c>
      <c r="L44" s="121">
        <v>5.9</v>
      </c>
      <c r="M44" s="121">
        <v>1.2</v>
      </c>
      <c r="N44" s="121">
        <v>2.5</v>
      </c>
    </row>
    <row r="45" spans="1:14" ht="11.25">
      <c r="A45" s="120" t="s">
        <v>596</v>
      </c>
      <c r="B45" s="121">
        <v>5.5</v>
      </c>
      <c r="C45" s="121">
        <v>10.4</v>
      </c>
      <c r="D45" s="121">
        <v>13.8</v>
      </c>
      <c r="E45" s="121">
        <v>7.3</v>
      </c>
      <c r="F45" s="121">
        <v>43.9</v>
      </c>
      <c r="G45" s="121">
        <v>19.1</v>
      </c>
      <c r="H45" s="121">
        <v>56.2</v>
      </c>
      <c r="I45" s="121">
        <v>0.1</v>
      </c>
      <c r="J45" s="121">
        <v>12.9</v>
      </c>
      <c r="K45" s="121">
        <v>20.9</v>
      </c>
      <c r="L45" s="121">
        <v>5.8</v>
      </c>
      <c r="M45" s="121">
        <v>0.4</v>
      </c>
      <c r="N45" s="121">
        <v>3.6</v>
      </c>
    </row>
    <row r="46" spans="1:14" ht="11.25">
      <c r="A46" s="120" t="s">
        <v>597</v>
      </c>
      <c r="B46" s="121">
        <v>4.6</v>
      </c>
      <c r="C46" s="121">
        <v>9.7</v>
      </c>
      <c r="D46" s="121">
        <v>12</v>
      </c>
      <c r="E46" s="121">
        <v>4.8</v>
      </c>
      <c r="F46" s="121">
        <v>43.3</v>
      </c>
      <c r="G46" s="121">
        <v>25.7</v>
      </c>
      <c r="H46" s="121">
        <v>49.5</v>
      </c>
      <c r="I46" s="121">
        <v>0</v>
      </c>
      <c r="J46" s="121">
        <v>18.8</v>
      </c>
      <c r="K46" s="121">
        <v>19.8</v>
      </c>
      <c r="L46" s="121">
        <v>8</v>
      </c>
      <c r="M46" s="121">
        <v>1</v>
      </c>
      <c r="N46" s="121">
        <v>2.8</v>
      </c>
    </row>
    <row r="47" spans="1:14" ht="11.25">
      <c r="A47" s="120" t="s">
        <v>674</v>
      </c>
      <c r="B47" s="121">
        <v>3.9</v>
      </c>
      <c r="C47" s="121">
        <v>6.2</v>
      </c>
      <c r="D47" s="121">
        <v>12.7</v>
      </c>
      <c r="E47" s="121">
        <v>3.5</v>
      </c>
      <c r="F47" s="121">
        <v>56.7</v>
      </c>
      <c r="G47" s="121">
        <v>17</v>
      </c>
      <c r="H47" s="121">
        <v>73.4</v>
      </c>
      <c r="I47" s="121">
        <v>0</v>
      </c>
      <c r="J47" s="121">
        <v>6.9</v>
      </c>
      <c r="K47" s="121">
        <v>9.1</v>
      </c>
      <c r="L47" s="121">
        <v>8.7</v>
      </c>
      <c r="M47" s="121">
        <v>1.1</v>
      </c>
      <c r="N47" s="121">
        <v>0.9</v>
      </c>
    </row>
    <row r="48" spans="1:15" ht="12.75">
      <c r="A48" s="110" t="s">
        <v>775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07"/>
    </row>
    <row r="49" spans="1:15" ht="12.75">
      <c r="A49" s="178"/>
      <c r="B49" s="245" t="s">
        <v>776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107"/>
    </row>
    <row r="50" ht="11.25">
      <c r="A50" s="191" t="s">
        <v>832</v>
      </c>
    </row>
  </sheetData>
  <sheetProtection/>
  <mergeCells count="4">
    <mergeCell ref="A1:A3"/>
    <mergeCell ref="B1:G2"/>
    <mergeCell ref="H1:N2"/>
    <mergeCell ref="B49:N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47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1" sqref="A1:A3"/>
    </sheetView>
  </sheetViews>
  <sheetFormatPr defaultColWidth="8.7109375" defaultRowHeight="15"/>
  <cols>
    <col min="1" max="1" width="9.7109375" style="10" customWidth="1"/>
    <col min="2" max="4" width="8.7109375" style="10" customWidth="1"/>
    <col min="5" max="5" width="11.8515625" style="10" customWidth="1"/>
    <col min="6" max="12" width="8.7109375" style="10" customWidth="1"/>
    <col min="13" max="13" width="11.8515625" style="10" customWidth="1"/>
    <col min="14" max="16384" width="8.7109375" style="10" customWidth="1"/>
  </cols>
  <sheetData>
    <row r="1" spans="1:14" ht="11.25" customHeight="1">
      <c r="A1" s="250" t="s">
        <v>505</v>
      </c>
      <c r="B1" s="251" t="s">
        <v>738</v>
      </c>
      <c r="C1" s="251"/>
      <c r="D1" s="251"/>
      <c r="E1" s="251"/>
      <c r="F1" s="251"/>
      <c r="G1" s="251"/>
      <c r="H1" s="251" t="s">
        <v>737</v>
      </c>
      <c r="I1" s="251"/>
      <c r="J1" s="251"/>
      <c r="K1" s="251"/>
      <c r="L1" s="251"/>
      <c r="M1" s="251"/>
      <c r="N1" s="251"/>
    </row>
    <row r="2" spans="1:14" ht="11.25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30.75" customHeight="1">
      <c r="A3" s="250"/>
      <c r="B3" s="38" t="s">
        <v>516</v>
      </c>
      <c r="C3" s="38" t="s">
        <v>517</v>
      </c>
      <c r="D3" s="38" t="s">
        <v>518</v>
      </c>
      <c r="E3" s="38" t="s">
        <v>519</v>
      </c>
      <c r="F3" s="38" t="s">
        <v>520</v>
      </c>
      <c r="G3" s="38" t="s">
        <v>521</v>
      </c>
      <c r="H3" s="38" t="s">
        <v>523</v>
      </c>
      <c r="I3" s="38" t="s">
        <v>567</v>
      </c>
      <c r="J3" s="38" t="s">
        <v>524</v>
      </c>
      <c r="K3" s="38" t="s">
        <v>525</v>
      </c>
      <c r="L3" s="38" t="s">
        <v>526</v>
      </c>
      <c r="M3" s="38" t="s">
        <v>527</v>
      </c>
      <c r="N3" s="38" t="s">
        <v>528</v>
      </c>
    </row>
    <row r="4" spans="1:14" ht="22.5">
      <c r="A4" s="14" t="s">
        <v>522</v>
      </c>
      <c r="B4" s="119">
        <v>2.2</v>
      </c>
      <c r="C4" s="119">
        <v>7.9</v>
      </c>
      <c r="D4" s="119">
        <v>19.3</v>
      </c>
      <c r="E4" s="119">
        <v>7.2</v>
      </c>
      <c r="F4" s="119">
        <v>41.6</v>
      </c>
      <c r="G4" s="119">
        <v>21.8</v>
      </c>
      <c r="H4" s="119">
        <v>54</v>
      </c>
      <c r="I4" s="119">
        <v>0.2</v>
      </c>
      <c r="J4" s="119">
        <v>17</v>
      </c>
      <c r="K4" s="119">
        <v>15.1</v>
      </c>
      <c r="L4" s="119">
        <v>9</v>
      </c>
      <c r="M4" s="119">
        <v>1.6</v>
      </c>
      <c r="N4" s="119">
        <v>3.1</v>
      </c>
    </row>
    <row r="5" spans="1:14" ht="11.25">
      <c r="A5" s="120" t="s">
        <v>675</v>
      </c>
      <c r="B5" s="121">
        <v>4.7</v>
      </c>
      <c r="C5" s="121">
        <v>6.5</v>
      </c>
      <c r="D5" s="121">
        <v>10.1</v>
      </c>
      <c r="E5" s="121">
        <v>3.2</v>
      </c>
      <c r="F5" s="121">
        <v>43.7</v>
      </c>
      <c r="G5" s="121">
        <v>31.7</v>
      </c>
      <c r="H5" s="121">
        <v>61</v>
      </c>
      <c r="I5" s="121">
        <v>0</v>
      </c>
      <c r="J5" s="121">
        <v>22.8</v>
      </c>
      <c r="K5" s="121">
        <v>14.2</v>
      </c>
      <c r="L5" s="121">
        <v>1</v>
      </c>
      <c r="M5" s="121">
        <v>0.6</v>
      </c>
      <c r="N5" s="121">
        <v>0.4</v>
      </c>
    </row>
    <row r="6" spans="1:14" ht="11.25">
      <c r="A6" s="120" t="s">
        <v>598</v>
      </c>
      <c r="B6" s="121">
        <v>3.9</v>
      </c>
      <c r="C6" s="121">
        <v>6.6</v>
      </c>
      <c r="D6" s="121">
        <v>18.5</v>
      </c>
      <c r="E6" s="121">
        <v>5.9</v>
      </c>
      <c r="F6" s="121">
        <v>41.6</v>
      </c>
      <c r="G6" s="121">
        <v>23.5</v>
      </c>
      <c r="H6" s="121">
        <v>55.8</v>
      </c>
      <c r="I6" s="121">
        <v>0.1</v>
      </c>
      <c r="J6" s="121">
        <v>15.5</v>
      </c>
      <c r="K6" s="121">
        <v>17.8</v>
      </c>
      <c r="L6" s="121">
        <v>7.6</v>
      </c>
      <c r="M6" s="121">
        <v>1.2</v>
      </c>
      <c r="N6" s="121">
        <v>1.9</v>
      </c>
    </row>
    <row r="7" spans="1:14" ht="11.25">
      <c r="A7" s="120" t="s">
        <v>599</v>
      </c>
      <c r="B7" s="121">
        <v>5.5</v>
      </c>
      <c r="C7" s="121">
        <v>7.5</v>
      </c>
      <c r="D7" s="121">
        <v>10.1</v>
      </c>
      <c r="E7" s="121">
        <v>7.9</v>
      </c>
      <c r="F7" s="121">
        <v>37.3</v>
      </c>
      <c r="G7" s="121">
        <v>31.7</v>
      </c>
      <c r="H7" s="121">
        <v>51.6</v>
      </c>
      <c r="I7" s="121">
        <v>0.1</v>
      </c>
      <c r="J7" s="121">
        <v>20.6</v>
      </c>
      <c r="K7" s="121">
        <v>16.5</v>
      </c>
      <c r="L7" s="121">
        <v>7.9</v>
      </c>
      <c r="M7" s="121">
        <v>1.2</v>
      </c>
      <c r="N7" s="121">
        <v>2.1</v>
      </c>
    </row>
    <row r="8" spans="1:14" ht="11.25">
      <c r="A8" s="120" t="s">
        <v>676</v>
      </c>
      <c r="B8" s="121">
        <v>6</v>
      </c>
      <c r="C8" s="121">
        <v>6.9</v>
      </c>
      <c r="D8" s="121">
        <v>12.8</v>
      </c>
      <c r="E8" s="121">
        <v>4.7</v>
      </c>
      <c r="F8" s="121">
        <v>38.8</v>
      </c>
      <c r="G8" s="121">
        <v>30.9</v>
      </c>
      <c r="H8" s="121">
        <v>68</v>
      </c>
      <c r="I8" s="121">
        <v>0</v>
      </c>
      <c r="J8" s="121">
        <v>6</v>
      </c>
      <c r="K8" s="121">
        <v>17</v>
      </c>
      <c r="L8" s="121">
        <v>5.4</v>
      </c>
      <c r="M8" s="121">
        <v>1.7</v>
      </c>
      <c r="N8" s="121">
        <v>1.9</v>
      </c>
    </row>
    <row r="9" spans="1:14" ht="11.25">
      <c r="A9" s="120" t="s">
        <v>600</v>
      </c>
      <c r="B9" s="121">
        <v>1.5</v>
      </c>
      <c r="C9" s="121">
        <v>6.5</v>
      </c>
      <c r="D9" s="121">
        <v>19.9</v>
      </c>
      <c r="E9" s="121">
        <v>6.8</v>
      </c>
      <c r="F9" s="121">
        <v>42.6</v>
      </c>
      <c r="G9" s="121">
        <v>22.8</v>
      </c>
      <c r="H9" s="121">
        <v>53.7</v>
      </c>
      <c r="I9" s="121">
        <v>0.1</v>
      </c>
      <c r="J9" s="121">
        <v>19</v>
      </c>
      <c r="K9" s="121">
        <v>15.8</v>
      </c>
      <c r="L9" s="121">
        <v>6.7</v>
      </c>
      <c r="M9" s="121">
        <v>2.2</v>
      </c>
      <c r="N9" s="121">
        <v>2.6</v>
      </c>
    </row>
    <row r="10" spans="1:14" ht="11.25">
      <c r="A10" s="120" t="s">
        <v>601</v>
      </c>
      <c r="B10" s="121">
        <v>4.6</v>
      </c>
      <c r="C10" s="121">
        <v>7</v>
      </c>
      <c r="D10" s="121">
        <v>11.1</v>
      </c>
      <c r="E10" s="121">
        <v>6.1</v>
      </c>
      <c r="F10" s="121">
        <v>42.3</v>
      </c>
      <c r="G10" s="121">
        <v>28.9</v>
      </c>
      <c r="H10" s="121">
        <v>47.7</v>
      </c>
      <c r="I10" s="121">
        <v>0.3</v>
      </c>
      <c r="J10" s="121">
        <v>21.8</v>
      </c>
      <c r="K10" s="121">
        <v>18.6</v>
      </c>
      <c r="L10" s="121">
        <v>7.8</v>
      </c>
      <c r="M10" s="121">
        <v>1.2</v>
      </c>
      <c r="N10" s="121">
        <v>2.5</v>
      </c>
    </row>
    <row r="11" spans="1:14" ht="11.25">
      <c r="A11" s="120" t="s">
        <v>602</v>
      </c>
      <c r="B11" s="121">
        <v>3.1</v>
      </c>
      <c r="C11" s="121">
        <v>10</v>
      </c>
      <c r="D11" s="121">
        <v>15.1</v>
      </c>
      <c r="E11" s="121">
        <v>5.7</v>
      </c>
      <c r="F11" s="121">
        <v>42.7</v>
      </c>
      <c r="G11" s="121">
        <v>23.4</v>
      </c>
      <c r="H11" s="121">
        <v>59.2</v>
      </c>
      <c r="I11" s="121">
        <v>0.1</v>
      </c>
      <c r="J11" s="121">
        <v>9.4</v>
      </c>
      <c r="K11" s="121">
        <v>19.7</v>
      </c>
      <c r="L11" s="121">
        <v>7.8</v>
      </c>
      <c r="M11" s="121">
        <v>1.2</v>
      </c>
      <c r="N11" s="121">
        <v>2.6</v>
      </c>
    </row>
    <row r="12" spans="1:14" ht="11.25">
      <c r="A12" s="120" t="s">
        <v>603</v>
      </c>
      <c r="B12" s="123" t="s">
        <v>730</v>
      </c>
      <c r="C12" s="123" t="s">
        <v>730</v>
      </c>
      <c r="D12" s="123" t="s">
        <v>730</v>
      </c>
      <c r="E12" s="123" t="s">
        <v>739</v>
      </c>
      <c r="F12" s="123" t="s">
        <v>740</v>
      </c>
      <c r="G12" s="123" t="s">
        <v>730</v>
      </c>
      <c r="H12" s="123">
        <v>0</v>
      </c>
      <c r="I12" s="123">
        <v>2</v>
      </c>
      <c r="J12" s="123">
        <v>10.8</v>
      </c>
      <c r="K12" s="123">
        <v>13.3</v>
      </c>
      <c r="L12" s="123">
        <v>66.9</v>
      </c>
      <c r="M12" s="123">
        <v>7.1</v>
      </c>
      <c r="N12" s="123">
        <v>0</v>
      </c>
    </row>
    <row r="13" spans="1:14" ht="11.25">
      <c r="A13" s="120" t="s">
        <v>639</v>
      </c>
      <c r="B13" s="121">
        <v>4.1</v>
      </c>
      <c r="C13" s="121">
        <v>8.1</v>
      </c>
      <c r="D13" s="121">
        <v>14.4</v>
      </c>
      <c r="E13" s="121">
        <v>10.9</v>
      </c>
      <c r="F13" s="121">
        <v>38.6</v>
      </c>
      <c r="G13" s="121">
        <v>23.9</v>
      </c>
      <c r="H13" s="121">
        <v>50.3</v>
      </c>
      <c r="I13" s="121">
        <v>0</v>
      </c>
      <c r="J13" s="121">
        <v>19.5</v>
      </c>
      <c r="K13" s="121">
        <v>15.5</v>
      </c>
      <c r="L13" s="121">
        <v>8.6</v>
      </c>
      <c r="M13" s="121">
        <v>1</v>
      </c>
      <c r="N13" s="121">
        <v>5</v>
      </c>
    </row>
    <row r="14" spans="1:14" ht="11.25">
      <c r="A14" s="120" t="s">
        <v>604</v>
      </c>
      <c r="B14" s="121">
        <v>0.9</v>
      </c>
      <c r="C14" s="121">
        <v>5.9</v>
      </c>
      <c r="D14" s="121">
        <v>20.5</v>
      </c>
      <c r="E14" s="121">
        <v>6.4</v>
      </c>
      <c r="F14" s="121">
        <v>37</v>
      </c>
      <c r="G14" s="121">
        <v>29.3</v>
      </c>
      <c r="H14" s="121">
        <v>48.9</v>
      </c>
      <c r="I14" s="121">
        <v>0.1</v>
      </c>
      <c r="J14" s="121">
        <v>25.3</v>
      </c>
      <c r="K14" s="121">
        <v>13.5</v>
      </c>
      <c r="L14" s="121">
        <v>7.4</v>
      </c>
      <c r="M14" s="121">
        <v>1.5</v>
      </c>
      <c r="N14" s="121">
        <v>3.4</v>
      </c>
    </row>
    <row r="15" spans="1:14" ht="11.25">
      <c r="A15" s="120" t="s">
        <v>605</v>
      </c>
      <c r="B15" s="121">
        <v>1.2</v>
      </c>
      <c r="C15" s="121">
        <v>6.3</v>
      </c>
      <c r="D15" s="121">
        <v>17.7</v>
      </c>
      <c r="E15" s="121">
        <v>4.6</v>
      </c>
      <c r="F15" s="121">
        <v>47.7</v>
      </c>
      <c r="G15" s="121">
        <v>22.4</v>
      </c>
      <c r="H15" s="121">
        <v>52.9</v>
      </c>
      <c r="I15" s="121">
        <v>0.1</v>
      </c>
      <c r="J15" s="121">
        <v>16.7</v>
      </c>
      <c r="K15" s="121">
        <v>18.1</v>
      </c>
      <c r="L15" s="121">
        <v>6.7</v>
      </c>
      <c r="M15" s="121">
        <v>1.2</v>
      </c>
      <c r="N15" s="121">
        <v>4.5</v>
      </c>
    </row>
    <row r="16" spans="1:14" ht="11.25">
      <c r="A16" s="120" t="s">
        <v>606</v>
      </c>
      <c r="B16" s="121">
        <v>2.1</v>
      </c>
      <c r="C16" s="121">
        <v>5.2</v>
      </c>
      <c r="D16" s="121">
        <v>13.1</v>
      </c>
      <c r="E16" s="121">
        <v>4.9</v>
      </c>
      <c r="F16" s="121">
        <v>41.2</v>
      </c>
      <c r="G16" s="121">
        <v>33.6</v>
      </c>
      <c r="H16" s="121">
        <v>44.4</v>
      </c>
      <c r="I16" s="121">
        <v>0</v>
      </c>
      <c r="J16" s="121">
        <v>27.5</v>
      </c>
      <c r="K16" s="121">
        <v>16.5</v>
      </c>
      <c r="L16" s="121">
        <v>7.4</v>
      </c>
      <c r="M16" s="121">
        <v>1.1</v>
      </c>
      <c r="N16" s="121">
        <v>3</v>
      </c>
    </row>
    <row r="17" spans="1:14" ht="11.25">
      <c r="A17" s="120" t="s">
        <v>607</v>
      </c>
      <c r="B17" s="121">
        <v>2.4</v>
      </c>
      <c r="C17" s="121">
        <v>3.2</v>
      </c>
      <c r="D17" s="121">
        <v>11.8</v>
      </c>
      <c r="E17" s="121">
        <v>9.4</v>
      </c>
      <c r="F17" s="121">
        <v>66.4</v>
      </c>
      <c r="G17" s="121">
        <v>6.7</v>
      </c>
      <c r="H17" s="121"/>
      <c r="I17" s="121"/>
      <c r="J17" s="121"/>
      <c r="K17" s="121"/>
      <c r="L17" s="121"/>
      <c r="M17" s="121"/>
      <c r="N17" s="121"/>
    </row>
    <row r="18" spans="1:14" ht="11.25">
      <c r="A18" s="120" t="s">
        <v>608</v>
      </c>
      <c r="B18" s="121">
        <v>3.3</v>
      </c>
      <c r="C18" s="121">
        <v>10.9</v>
      </c>
      <c r="D18" s="121">
        <v>13.7</v>
      </c>
      <c r="E18" s="121">
        <v>5.4</v>
      </c>
      <c r="F18" s="121">
        <v>47.8</v>
      </c>
      <c r="G18" s="121">
        <v>18.9</v>
      </c>
      <c r="H18" s="121">
        <v>51.5</v>
      </c>
      <c r="I18" s="121">
        <v>0</v>
      </c>
      <c r="J18" s="121">
        <v>14.6</v>
      </c>
      <c r="K18" s="121">
        <v>19.3</v>
      </c>
      <c r="L18" s="121">
        <v>8.3</v>
      </c>
      <c r="M18" s="121">
        <v>1.8</v>
      </c>
      <c r="N18" s="121">
        <v>4.6</v>
      </c>
    </row>
    <row r="19" spans="1:14" ht="11.25">
      <c r="A19" s="120" t="s">
        <v>677</v>
      </c>
      <c r="B19" s="121">
        <v>2.8</v>
      </c>
      <c r="C19" s="121">
        <v>14.5</v>
      </c>
      <c r="D19" s="121">
        <v>11.6</v>
      </c>
      <c r="E19" s="121">
        <v>3.5</v>
      </c>
      <c r="F19" s="121">
        <v>47.3</v>
      </c>
      <c r="G19" s="121">
        <v>20.3</v>
      </c>
      <c r="H19" s="121">
        <v>42.5</v>
      </c>
      <c r="I19" s="121">
        <v>0</v>
      </c>
      <c r="J19" s="121">
        <v>29.1</v>
      </c>
      <c r="K19" s="121">
        <v>17.2</v>
      </c>
      <c r="L19" s="121">
        <v>7.3</v>
      </c>
      <c r="M19" s="121">
        <v>1.8</v>
      </c>
      <c r="N19" s="121">
        <v>2.1</v>
      </c>
    </row>
    <row r="20" spans="1:14" ht="11.25">
      <c r="A20" s="120" t="s">
        <v>609</v>
      </c>
      <c r="B20" s="121">
        <v>1</v>
      </c>
      <c r="C20" s="121">
        <v>6.4</v>
      </c>
      <c r="D20" s="121">
        <v>19.8</v>
      </c>
      <c r="E20" s="121">
        <v>14.2</v>
      </c>
      <c r="F20" s="121">
        <v>33.6</v>
      </c>
      <c r="G20" s="121">
        <v>24.9</v>
      </c>
      <c r="H20" s="121">
        <v>59.1</v>
      </c>
      <c r="I20" s="121">
        <v>0</v>
      </c>
      <c r="J20" s="121">
        <v>15.3</v>
      </c>
      <c r="K20" s="121">
        <v>14.2</v>
      </c>
      <c r="L20" s="121">
        <v>4.6</v>
      </c>
      <c r="M20" s="121">
        <v>1.2</v>
      </c>
      <c r="N20" s="121">
        <v>5.6</v>
      </c>
    </row>
    <row r="21" spans="1:14" ht="11.25">
      <c r="A21" s="120" t="s">
        <v>610</v>
      </c>
      <c r="B21" s="121">
        <v>1</v>
      </c>
      <c r="C21" s="121">
        <v>5.5</v>
      </c>
      <c r="D21" s="121">
        <v>14.2</v>
      </c>
      <c r="E21" s="121">
        <v>12.1</v>
      </c>
      <c r="F21" s="121">
        <v>30.2</v>
      </c>
      <c r="G21" s="121">
        <v>36.9</v>
      </c>
      <c r="H21" s="121">
        <v>58.1</v>
      </c>
      <c r="I21" s="121">
        <v>0.1</v>
      </c>
      <c r="J21" s="121">
        <v>23.3</v>
      </c>
      <c r="K21" s="121">
        <v>9.3</v>
      </c>
      <c r="L21" s="121">
        <v>7.3</v>
      </c>
      <c r="M21" s="121">
        <v>0.8</v>
      </c>
      <c r="N21" s="121">
        <v>1.1</v>
      </c>
    </row>
    <row r="22" spans="1:14" ht="11.25">
      <c r="A22" s="120" t="s">
        <v>611</v>
      </c>
      <c r="B22" s="121"/>
      <c r="C22" s="121"/>
      <c r="D22" s="121"/>
      <c r="E22" s="121"/>
      <c r="F22" s="121"/>
      <c r="G22" s="121"/>
      <c r="H22" s="121">
        <v>100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</row>
    <row r="23" spans="1:14" ht="11.25">
      <c r="A23" s="120" t="s">
        <v>612</v>
      </c>
      <c r="B23" s="121">
        <v>3.5</v>
      </c>
      <c r="C23" s="121">
        <v>7.3</v>
      </c>
      <c r="D23" s="121">
        <v>12.7</v>
      </c>
      <c r="E23" s="121">
        <v>6.5</v>
      </c>
      <c r="F23" s="121">
        <v>36.2</v>
      </c>
      <c r="G23" s="121">
        <v>33.9</v>
      </c>
      <c r="H23" s="121">
        <v>52.4</v>
      </c>
      <c r="I23" s="121">
        <v>0.2</v>
      </c>
      <c r="J23" s="121">
        <v>19.6</v>
      </c>
      <c r="K23" s="121">
        <v>18.7</v>
      </c>
      <c r="L23" s="121">
        <v>4.9</v>
      </c>
      <c r="M23" s="121">
        <v>1.1</v>
      </c>
      <c r="N23" s="121">
        <v>3</v>
      </c>
    </row>
    <row r="24" spans="1:14" ht="11.25">
      <c r="A24" s="120" t="s">
        <v>640</v>
      </c>
      <c r="B24" s="121">
        <v>3.6</v>
      </c>
      <c r="C24" s="121">
        <v>8.9</v>
      </c>
      <c r="D24" s="121">
        <v>13.3</v>
      </c>
      <c r="E24" s="121">
        <v>4.6</v>
      </c>
      <c r="F24" s="121">
        <v>40.4</v>
      </c>
      <c r="G24" s="121">
        <v>29.1</v>
      </c>
      <c r="H24" s="121">
        <v>51.5</v>
      </c>
      <c r="I24" s="121">
        <v>0.1</v>
      </c>
      <c r="J24" s="121">
        <v>17.1</v>
      </c>
      <c r="K24" s="121">
        <v>19.4</v>
      </c>
      <c r="L24" s="121">
        <v>8.2</v>
      </c>
      <c r="M24" s="121">
        <v>1</v>
      </c>
      <c r="N24" s="121">
        <v>2.8</v>
      </c>
    </row>
    <row r="25" spans="1:14" ht="11.25">
      <c r="A25" s="120" t="s">
        <v>613</v>
      </c>
      <c r="B25" s="121">
        <v>2.5</v>
      </c>
      <c r="C25" s="121">
        <v>5.1</v>
      </c>
      <c r="D25" s="121">
        <v>15.1</v>
      </c>
      <c r="E25" s="121">
        <v>9.6</v>
      </c>
      <c r="F25" s="121">
        <v>35.1</v>
      </c>
      <c r="G25" s="121">
        <v>32.5</v>
      </c>
      <c r="H25" s="121">
        <v>61.9</v>
      </c>
      <c r="I25" s="121">
        <v>0</v>
      </c>
      <c r="J25" s="121">
        <v>13.9</v>
      </c>
      <c r="K25" s="121">
        <v>13.7</v>
      </c>
      <c r="L25" s="121">
        <v>8</v>
      </c>
      <c r="M25" s="121">
        <v>1</v>
      </c>
      <c r="N25" s="121">
        <v>1.6</v>
      </c>
    </row>
    <row r="26" spans="1:14" ht="11.25">
      <c r="A26" s="120" t="s">
        <v>614</v>
      </c>
      <c r="B26" s="121">
        <v>1.8</v>
      </c>
      <c r="C26" s="121">
        <v>12.4</v>
      </c>
      <c r="D26" s="121">
        <v>15.7</v>
      </c>
      <c r="E26" s="121">
        <v>7.4</v>
      </c>
      <c r="F26" s="121">
        <v>40.8</v>
      </c>
      <c r="G26" s="121">
        <v>22</v>
      </c>
      <c r="H26" s="121">
        <v>53.7</v>
      </c>
      <c r="I26" s="121">
        <v>0.1</v>
      </c>
      <c r="J26" s="121">
        <v>16.5</v>
      </c>
      <c r="K26" s="121">
        <v>19.7</v>
      </c>
      <c r="L26" s="121">
        <v>6.3</v>
      </c>
      <c r="M26" s="121">
        <v>0.6</v>
      </c>
      <c r="N26" s="121">
        <v>2.9</v>
      </c>
    </row>
    <row r="27" spans="1:14" ht="11.25">
      <c r="A27" s="120" t="s">
        <v>641</v>
      </c>
      <c r="B27" s="121">
        <v>1.5</v>
      </c>
      <c r="C27" s="121">
        <v>9.4</v>
      </c>
      <c r="D27" s="121">
        <v>20.9</v>
      </c>
      <c r="E27" s="121">
        <v>5.5</v>
      </c>
      <c r="F27" s="121">
        <v>44.9</v>
      </c>
      <c r="G27" s="121">
        <v>17.8</v>
      </c>
      <c r="H27" s="121">
        <v>57</v>
      </c>
      <c r="I27" s="121">
        <v>0</v>
      </c>
      <c r="J27" s="121">
        <v>12.7</v>
      </c>
      <c r="K27" s="121">
        <v>20.8</v>
      </c>
      <c r="L27" s="121">
        <v>6.5</v>
      </c>
      <c r="M27" s="121">
        <v>0.9</v>
      </c>
      <c r="N27" s="121">
        <v>2</v>
      </c>
    </row>
    <row r="28" spans="1:14" ht="11.25">
      <c r="A28" s="120" t="s">
        <v>615</v>
      </c>
      <c r="B28" s="121">
        <v>0.3</v>
      </c>
      <c r="C28" s="121">
        <v>7.5</v>
      </c>
      <c r="D28" s="121">
        <v>37.2</v>
      </c>
      <c r="E28" s="121">
        <v>8.1</v>
      </c>
      <c r="F28" s="121">
        <v>38.5</v>
      </c>
      <c r="G28" s="121">
        <v>8.4</v>
      </c>
      <c r="H28" s="121">
        <v>55.5</v>
      </c>
      <c r="I28" s="121">
        <v>0</v>
      </c>
      <c r="J28" s="121">
        <v>23.6</v>
      </c>
      <c r="K28" s="121">
        <v>7.7</v>
      </c>
      <c r="L28" s="121">
        <v>3.7</v>
      </c>
      <c r="M28" s="121">
        <v>2.8</v>
      </c>
      <c r="N28" s="121">
        <v>6.6</v>
      </c>
    </row>
    <row r="29" spans="1:14" ht="11.25">
      <c r="A29" s="120" t="s">
        <v>616</v>
      </c>
      <c r="B29" s="121">
        <v>1.5</v>
      </c>
      <c r="C29" s="121">
        <v>5.5</v>
      </c>
      <c r="D29" s="121">
        <v>14.2</v>
      </c>
      <c r="E29" s="121">
        <v>6.7</v>
      </c>
      <c r="F29" s="121">
        <v>40.9</v>
      </c>
      <c r="G29" s="121">
        <v>31.2</v>
      </c>
      <c r="H29" s="121">
        <v>50.8</v>
      </c>
      <c r="I29" s="121">
        <v>0.1</v>
      </c>
      <c r="J29" s="121">
        <v>22.7</v>
      </c>
      <c r="K29" s="121">
        <v>13.6</v>
      </c>
      <c r="L29" s="121">
        <v>8.1</v>
      </c>
      <c r="M29" s="121">
        <v>1.7</v>
      </c>
      <c r="N29" s="121">
        <v>3</v>
      </c>
    </row>
    <row r="30" spans="1:14" ht="11.25">
      <c r="A30" s="120" t="s">
        <v>617</v>
      </c>
      <c r="B30" s="121">
        <v>0.4</v>
      </c>
      <c r="C30" s="121">
        <v>6.3</v>
      </c>
      <c r="D30" s="121">
        <v>36.7</v>
      </c>
      <c r="E30" s="121">
        <v>5.4</v>
      </c>
      <c r="F30" s="121">
        <v>40.5</v>
      </c>
      <c r="G30" s="121">
        <v>10.6</v>
      </c>
      <c r="H30" s="121">
        <v>58.3</v>
      </c>
      <c r="I30" s="121">
        <v>0.1</v>
      </c>
      <c r="J30" s="121">
        <v>13.7</v>
      </c>
      <c r="K30" s="121">
        <v>17.5</v>
      </c>
      <c r="L30" s="121">
        <v>6</v>
      </c>
      <c r="M30" s="121">
        <v>1.4</v>
      </c>
      <c r="N30" s="121">
        <v>3</v>
      </c>
    </row>
    <row r="31" spans="1:14" ht="11.25">
      <c r="A31" s="120" t="s">
        <v>642</v>
      </c>
      <c r="B31" s="121">
        <v>4.6</v>
      </c>
      <c r="C31" s="121">
        <v>7.3</v>
      </c>
      <c r="D31" s="121">
        <v>14.6</v>
      </c>
      <c r="E31" s="121">
        <v>6.3</v>
      </c>
      <c r="F31" s="121">
        <v>41.1</v>
      </c>
      <c r="G31" s="121">
        <v>26.1</v>
      </c>
      <c r="H31" s="123">
        <v>0.9</v>
      </c>
      <c r="I31" s="123">
        <v>2.8</v>
      </c>
      <c r="J31" s="123">
        <v>13.2</v>
      </c>
      <c r="K31" s="123">
        <v>8.9</v>
      </c>
      <c r="L31" s="123">
        <v>67.7</v>
      </c>
      <c r="M31" s="123">
        <v>6.5</v>
      </c>
      <c r="N31" s="123">
        <v>0</v>
      </c>
    </row>
    <row r="32" spans="1:14" ht="11.25">
      <c r="A32" s="120" t="s">
        <v>618</v>
      </c>
      <c r="B32" s="121">
        <v>1.9</v>
      </c>
      <c r="C32" s="121">
        <v>6</v>
      </c>
      <c r="D32" s="121">
        <v>14.6</v>
      </c>
      <c r="E32" s="121">
        <v>6.8</v>
      </c>
      <c r="F32" s="121">
        <v>39.4</v>
      </c>
      <c r="G32" s="121">
        <v>31.3</v>
      </c>
      <c r="H32" s="121">
        <v>56.9</v>
      </c>
      <c r="I32" s="121">
        <v>0.1</v>
      </c>
      <c r="J32" s="121">
        <v>19.2</v>
      </c>
      <c r="K32" s="121">
        <v>10.9</v>
      </c>
      <c r="L32" s="121">
        <v>6.5</v>
      </c>
      <c r="M32" s="121">
        <v>1.8</v>
      </c>
      <c r="N32" s="121">
        <v>4.7</v>
      </c>
    </row>
    <row r="33" spans="1:14" ht="11.25">
      <c r="A33" s="120" t="s">
        <v>619</v>
      </c>
      <c r="B33" s="121"/>
      <c r="C33" s="121"/>
      <c r="D33" s="121"/>
      <c r="E33" s="121"/>
      <c r="F33" s="121"/>
      <c r="G33" s="121"/>
      <c r="H33" s="123">
        <v>1.4</v>
      </c>
      <c r="I33" s="123">
        <v>2.8</v>
      </c>
      <c r="J33" s="123">
        <v>15.7</v>
      </c>
      <c r="K33" s="123">
        <v>10.6</v>
      </c>
      <c r="L33" s="123">
        <v>64.7</v>
      </c>
      <c r="M33" s="123">
        <v>4.8</v>
      </c>
      <c r="N33" s="123">
        <v>0</v>
      </c>
    </row>
    <row r="34" spans="1:14" ht="11.25">
      <c r="A34" s="120" t="s">
        <v>620</v>
      </c>
      <c r="B34" s="121">
        <v>3</v>
      </c>
      <c r="C34" s="121">
        <v>8.3</v>
      </c>
      <c r="D34" s="121">
        <v>12.4</v>
      </c>
      <c r="E34" s="121">
        <v>6.5</v>
      </c>
      <c r="F34" s="121">
        <v>48.6</v>
      </c>
      <c r="G34" s="121">
        <v>21.2</v>
      </c>
      <c r="H34" s="121">
        <v>46</v>
      </c>
      <c r="I34" s="121">
        <v>0</v>
      </c>
      <c r="J34" s="121">
        <v>17.1</v>
      </c>
      <c r="K34" s="121">
        <v>20.1</v>
      </c>
      <c r="L34" s="121">
        <v>9.5</v>
      </c>
      <c r="M34" s="121">
        <v>2</v>
      </c>
      <c r="N34" s="121">
        <v>5.4</v>
      </c>
    </row>
    <row r="35" spans="1:14" ht="11.25">
      <c r="A35" s="120" t="s">
        <v>621</v>
      </c>
      <c r="B35" s="121">
        <v>1.1</v>
      </c>
      <c r="C35" s="121">
        <v>12.4</v>
      </c>
      <c r="D35" s="121">
        <v>17</v>
      </c>
      <c r="E35" s="121">
        <v>6.2</v>
      </c>
      <c r="F35" s="121">
        <v>50.6</v>
      </c>
      <c r="G35" s="121">
        <v>12.7</v>
      </c>
      <c r="H35" s="121">
        <v>62.7</v>
      </c>
      <c r="I35" s="121">
        <v>0.1</v>
      </c>
      <c r="J35" s="121">
        <v>13.6</v>
      </c>
      <c r="K35" s="121">
        <v>6.5</v>
      </c>
      <c r="L35" s="121">
        <v>10.1</v>
      </c>
      <c r="M35" s="121">
        <v>1.9</v>
      </c>
      <c r="N35" s="121">
        <v>5.1</v>
      </c>
    </row>
    <row r="36" spans="1:14" ht="11.25">
      <c r="A36" s="120" t="s">
        <v>643</v>
      </c>
      <c r="B36" s="121">
        <v>2.8</v>
      </c>
      <c r="C36" s="121">
        <v>14.6</v>
      </c>
      <c r="D36" s="121">
        <v>15.4</v>
      </c>
      <c r="E36" s="121">
        <v>3.7</v>
      </c>
      <c r="F36" s="121">
        <v>46</v>
      </c>
      <c r="G36" s="121">
        <v>17.5</v>
      </c>
      <c r="H36" s="121">
        <v>46.7</v>
      </c>
      <c r="I36" s="121">
        <v>0</v>
      </c>
      <c r="J36" s="121">
        <v>20.7</v>
      </c>
      <c r="K36" s="121">
        <v>21.8</v>
      </c>
      <c r="L36" s="121">
        <v>8.1</v>
      </c>
      <c r="M36" s="121">
        <v>1.1</v>
      </c>
      <c r="N36" s="121">
        <v>1.7</v>
      </c>
    </row>
    <row r="37" spans="1:14" ht="11.25">
      <c r="A37" s="120" t="s">
        <v>622</v>
      </c>
      <c r="B37" s="121">
        <v>3.6</v>
      </c>
      <c r="C37" s="121">
        <v>8.5</v>
      </c>
      <c r="D37" s="121">
        <v>11.1</v>
      </c>
      <c r="E37" s="121">
        <v>4.5</v>
      </c>
      <c r="F37" s="121">
        <v>41</v>
      </c>
      <c r="G37" s="121">
        <v>31.3</v>
      </c>
      <c r="H37" s="121">
        <v>62.5</v>
      </c>
      <c r="I37" s="121">
        <v>0.1</v>
      </c>
      <c r="J37" s="121">
        <v>9.1</v>
      </c>
      <c r="K37" s="121">
        <v>19.4</v>
      </c>
      <c r="L37" s="121">
        <v>6.6</v>
      </c>
      <c r="M37" s="121">
        <v>1</v>
      </c>
      <c r="N37" s="121">
        <v>1.3</v>
      </c>
    </row>
    <row r="38" spans="1:14" ht="11.25">
      <c r="A38" s="120" t="s">
        <v>678</v>
      </c>
      <c r="B38" s="121">
        <v>3</v>
      </c>
      <c r="C38" s="121">
        <v>8.1</v>
      </c>
      <c r="D38" s="121">
        <v>15.4</v>
      </c>
      <c r="E38" s="121">
        <v>7.7</v>
      </c>
      <c r="F38" s="121">
        <v>42.8</v>
      </c>
      <c r="G38" s="121">
        <v>23</v>
      </c>
      <c r="H38" s="121">
        <v>60.6</v>
      </c>
      <c r="I38" s="121">
        <v>0</v>
      </c>
      <c r="J38" s="121">
        <v>13.7</v>
      </c>
      <c r="K38" s="121">
        <v>11.2</v>
      </c>
      <c r="L38" s="121">
        <v>6.1</v>
      </c>
      <c r="M38" s="121">
        <v>2.6</v>
      </c>
      <c r="N38" s="121">
        <v>5.9</v>
      </c>
    </row>
    <row r="39" spans="1:14" ht="11.25">
      <c r="A39" s="120" t="s">
        <v>623</v>
      </c>
      <c r="B39" s="121">
        <v>2.8</v>
      </c>
      <c r="C39" s="121">
        <v>8.6</v>
      </c>
      <c r="D39" s="121">
        <v>11.8</v>
      </c>
      <c r="E39" s="121">
        <v>6.7</v>
      </c>
      <c r="F39" s="121">
        <v>40.1</v>
      </c>
      <c r="G39" s="121">
        <v>30</v>
      </c>
      <c r="H39" s="121">
        <v>54.1</v>
      </c>
      <c r="I39" s="121">
        <v>0.1</v>
      </c>
      <c r="J39" s="121">
        <v>19.2</v>
      </c>
      <c r="K39" s="121">
        <v>15.5</v>
      </c>
      <c r="L39" s="121">
        <v>6.4</v>
      </c>
      <c r="M39" s="121">
        <v>1.2</v>
      </c>
      <c r="N39" s="121">
        <v>3.6</v>
      </c>
    </row>
    <row r="40" spans="1:14" ht="11.25">
      <c r="A40" s="120" t="s">
        <v>624</v>
      </c>
      <c r="B40" s="121">
        <v>3.2</v>
      </c>
      <c r="C40" s="121">
        <v>7.9</v>
      </c>
      <c r="D40" s="121">
        <v>12.6</v>
      </c>
      <c r="E40" s="121">
        <v>4.9</v>
      </c>
      <c r="F40" s="121">
        <v>43.1</v>
      </c>
      <c r="G40" s="121">
        <v>28.3</v>
      </c>
      <c r="H40" s="121">
        <v>53.3</v>
      </c>
      <c r="I40" s="121">
        <v>0</v>
      </c>
      <c r="J40" s="121">
        <v>15.6</v>
      </c>
      <c r="K40" s="121">
        <v>18.5</v>
      </c>
      <c r="L40" s="121">
        <v>7.3</v>
      </c>
      <c r="M40" s="121">
        <v>1</v>
      </c>
      <c r="N40" s="121">
        <v>4.3</v>
      </c>
    </row>
    <row r="41" spans="1:14" ht="11.25">
      <c r="A41" s="120" t="s">
        <v>625</v>
      </c>
      <c r="B41" s="121">
        <v>1.2</v>
      </c>
      <c r="C41" s="121">
        <v>5</v>
      </c>
      <c r="D41" s="121">
        <v>23.1</v>
      </c>
      <c r="E41" s="121">
        <v>5</v>
      </c>
      <c r="F41" s="121">
        <v>38.1</v>
      </c>
      <c r="G41" s="121">
        <v>27.5</v>
      </c>
      <c r="H41" s="121">
        <v>46.9</v>
      </c>
      <c r="I41" s="121">
        <v>0.3</v>
      </c>
      <c r="J41" s="121">
        <v>24.1</v>
      </c>
      <c r="K41" s="121">
        <v>16.2</v>
      </c>
      <c r="L41" s="121">
        <v>7.8</v>
      </c>
      <c r="M41" s="121">
        <v>1.7</v>
      </c>
      <c r="N41" s="121">
        <v>3</v>
      </c>
    </row>
    <row r="42" spans="1:14" ht="11.25">
      <c r="A42" s="120" t="s">
        <v>626</v>
      </c>
      <c r="B42" s="121">
        <v>0.5</v>
      </c>
      <c r="C42" s="121">
        <v>6</v>
      </c>
      <c r="D42" s="121">
        <v>27.2</v>
      </c>
      <c r="E42" s="121">
        <v>5.8</v>
      </c>
      <c r="F42" s="121">
        <v>49.1</v>
      </c>
      <c r="G42" s="121">
        <v>11.3</v>
      </c>
      <c r="H42" s="121">
        <v>54.6</v>
      </c>
      <c r="I42" s="121">
        <v>0.1</v>
      </c>
      <c r="J42" s="121">
        <v>16.7</v>
      </c>
      <c r="K42" s="121">
        <v>17.7</v>
      </c>
      <c r="L42" s="121">
        <v>5.9</v>
      </c>
      <c r="M42" s="121">
        <v>1.8</v>
      </c>
      <c r="N42" s="121">
        <v>3.1</v>
      </c>
    </row>
    <row r="43" spans="1:14" ht="11.25">
      <c r="A43" s="120" t="s">
        <v>627</v>
      </c>
      <c r="B43" s="121">
        <v>0.2</v>
      </c>
      <c r="C43" s="121">
        <v>6.8</v>
      </c>
      <c r="D43" s="121">
        <v>39.8</v>
      </c>
      <c r="E43" s="121">
        <v>5.8</v>
      </c>
      <c r="F43" s="121">
        <v>39.7</v>
      </c>
      <c r="G43" s="121">
        <v>7.7</v>
      </c>
      <c r="H43" s="121">
        <v>58.2</v>
      </c>
      <c r="I43" s="121">
        <v>0.1</v>
      </c>
      <c r="J43" s="121">
        <v>19.3</v>
      </c>
      <c r="K43" s="121">
        <v>12.5</v>
      </c>
      <c r="L43" s="121">
        <v>5</v>
      </c>
      <c r="M43" s="121">
        <v>2</v>
      </c>
      <c r="N43" s="121">
        <v>2.9</v>
      </c>
    </row>
    <row r="44" spans="1:14" ht="11.25">
      <c r="A44" s="120" t="s">
        <v>679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  <row r="45" spans="1:14" ht="11.25">
      <c r="A45" s="120" t="s">
        <v>628</v>
      </c>
      <c r="B45" s="121">
        <v>0.4</v>
      </c>
      <c r="C45" s="121">
        <v>6.6</v>
      </c>
      <c r="D45" s="121">
        <v>27</v>
      </c>
      <c r="E45" s="121">
        <v>6.8</v>
      </c>
      <c r="F45" s="121">
        <v>48.2</v>
      </c>
      <c r="G45" s="121">
        <v>11</v>
      </c>
      <c r="H45" s="121">
        <v>55.8</v>
      </c>
      <c r="I45" s="121">
        <v>0.1</v>
      </c>
      <c r="J45" s="121">
        <v>17.7</v>
      </c>
      <c r="K45" s="121">
        <v>13.3</v>
      </c>
      <c r="L45" s="121">
        <v>6.4</v>
      </c>
      <c r="M45" s="121">
        <v>2.1</v>
      </c>
      <c r="N45" s="121">
        <v>4.6</v>
      </c>
    </row>
    <row r="46" spans="1:14" ht="11.25">
      <c r="A46" s="120" t="s">
        <v>629</v>
      </c>
      <c r="B46" s="121">
        <v>2.8</v>
      </c>
      <c r="C46" s="121">
        <v>15.3</v>
      </c>
      <c r="D46" s="121">
        <v>13.1</v>
      </c>
      <c r="E46" s="121">
        <v>11.9</v>
      </c>
      <c r="F46" s="121">
        <v>41.3</v>
      </c>
      <c r="G46" s="121">
        <v>15.6</v>
      </c>
      <c r="H46" s="121">
        <v>38</v>
      </c>
      <c r="I46" s="121">
        <v>0</v>
      </c>
      <c r="J46" s="121">
        <v>32.9</v>
      </c>
      <c r="K46" s="121">
        <v>3.3</v>
      </c>
      <c r="L46" s="121">
        <v>11.8</v>
      </c>
      <c r="M46" s="121">
        <v>4.8</v>
      </c>
      <c r="N46" s="121">
        <v>9.2</v>
      </c>
    </row>
    <row r="47" spans="1:14" ht="11.25">
      <c r="A47" s="120" t="s">
        <v>680</v>
      </c>
      <c r="B47" s="121">
        <v>2.5</v>
      </c>
      <c r="C47" s="121">
        <v>13.7</v>
      </c>
      <c r="D47" s="121">
        <v>11.4</v>
      </c>
      <c r="E47" s="121">
        <v>8.8</v>
      </c>
      <c r="F47" s="121">
        <v>49.4</v>
      </c>
      <c r="G47" s="121">
        <v>14.2</v>
      </c>
      <c r="H47" s="121">
        <v>54</v>
      </c>
      <c r="I47" s="121">
        <v>0</v>
      </c>
      <c r="J47" s="121">
        <v>6.2</v>
      </c>
      <c r="K47" s="121">
        <v>1.7</v>
      </c>
      <c r="L47" s="121">
        <v>10.8</v>
      </c>
      <c r="M47" s="121">
        <v>6.3</v>
      </c>
      <c r="N47" s="121">
        <v>21.1</v>
      </c>
    </row>
    <row r="48" spans="1:14" ht="11.25">
      <c r="A48" s="120" t="s">
        <v>630</v>
      </c>
      <c r="B48" s="123" t="s">
        <v>730</v>
      </c>
      <c r="C48" s="123" t="s">
        <v>741</v>
      </c>
      <c r="D48" s="123" t="s">
        <v>730</v>
      </c>
      <c r="E48" s="123" t="s">
        <v>730</v>
      </c>
      <c r="F48" s="123" t="s">
        <v>742</v>
      </c>
      <c r="G48" s="123" t="s">
        <v>730</v>
      </c>
      <c r="H48" s="123" t="s">
        <v>743</v>
      </c>
      <c r="I48" s="123" t="s">
        <v>744</v>
      </c>
      <c r="J48" s="123" t="s">
        <v>745</v>
      </c>
      <c r="K48" s="123" t="s">
        <v>746</v>
      </c>
      <c r="L48" s="123" t="s">
        <v>747</v>
      </c>
      <c r="M48" s="123" t="s">
        <v>748</v>
      </c>
      <c r="N48" s="123" t="s">
        <v>730</v>
      </c>
    </row>
    <row r="49" spans="1:14" ht="11.25">
      <c r="A49" s="110" t="s">
        <v>775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ht="11.25">
      <c r="A50" s="178"/>
      <c r="B50" s="245" t="s">
        <v>776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</row>
    <row r="51" ht="11.25">
      <c r="A51" s="191" t="s">
        <v>832</v>
      </c>
    </row>
  </sheetData>
  <sheetProtection/>
  <mergeCells count="4">
    <mergeCell ref="A1:A3"/>
    <mergeCell ref="B1:G2"/>
    <mergeCell ref="H1:N2"/>
    <mergeCell ref="B50:N50"/>
  </mergeCells>
  <printOptions/>
  <pageMargins left="0.7" right="0.7" top="0.75" bottom="0.75" header="0.3" footer="0.3"/>
  <pageSetup orientation="portrait" paperSize="9"/>
  <ignoredErrors>
    <ignoredError sqref="A5:N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94" customWidth="1"/>
  </cols>
  <sheetData>
    <row r="1" ht="11.25">
      <c r="A1" s="193" t="s">
        <v>834</v>
      </c>
    </row>
    <row r="2" ht="11.25">
      <c r="A2" s="194" t="s">
        <v>830</v>
      </c>
    </row>
    <row r="4" spans="1:6" ht="11.25">
      <c r="A4" s="199"/>
      <c r="B4" s="200">
        <v>2006</v>
      </c>
      <c r="C4" s="200">
        <v>2007</v>
      </c>
      <c r="D4" s="200">
        <v>2008</v>
      </c>
      <c r="E4" s="200">
        <v>2009</v>
      </c>
      <c r="F4" s="200">
        <v>2010</v>
      </c>
    </row>
    <row r="5" spans="1:6" ht="11.25">
      <c r="A5" s="199" t="s">
        <v>827</v>
      </c>
      <c r="B5" s="201">
        <v>62</v>
      </c>
      <c r="C5" s="201">
        <v>73</v>
      </c>
      <c r="D5" s="201">
        <v>78</v>
      </c>
      <c r="E5" s="201">
        <v>82</v>
      </c>
      <c r="F5" s="202">
        <v>95</v>
      </c>
    </row>
    <row r="6" spans="1:6" ht="11.25">
      <c r="A6" s="199" t="s">
        <v>828</v>
      </c>
      <c r="B6" s="201">
        <v>63</v>
      </c>
      <c r="C6" s="201">
        <v>66</v>
      </c>
      <c r="D6" s="201">
        <v>74</v>
      </c>
      <c r="E6" s="201">
        <v>80</v>
      </c>
      <c r="F6" s="202">
        <v>90</v>
      </c>
    </row>
    <row r="7" spans="1:6" ht="11.25">
      <c r="A7" s="199" t="s">
        <v>829</v>
      </c>
      <c r="B7" s="201">
        <v>54</v>
      </c>
      <c r="C7" s="201">
        <v>68</v>
      </c>
      <c r="D7" s="201">
        <v>79</v>
      </c>
      <c r="E7" s="201">
        <v>78</v>
      </c>
      <c r="F7" s="202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4.140625" style="10" customWidth="1"/>
    <col min="2" max="16384" width="11.421875" style="10" customWidth="1"/>
  </cols>
  <sheetData>
    <row r="1" spans="1:8" ht="11.25" customHeight="1">
      <c r="A1" s="250" t="s">
        <v>505</v>
      </c>
      <c r="B1" s="251" t="s">
        <v>749</v>
      </c>
      <c r="C1" s="251"/>
      <c r="D1" s="251"/>
      <c r="E1" s="251"/>
      <c r="F1" s="251"/>
      <c r="G1" s="251"/>
      <c r="H1" s="251"/>
    </row>
    <row r="2" spans="1:8" ht="11.25">
      <c r="A2" s="250"/>
      <c r="B2" s="251"/>
      <c r="C2" s="251"/>
      <c r="D2" s="251"/>
      <c r="E2" s="251"/>
      <c r="F2" s="251"/>
      <c r="G2" s="251"/>
      <c r="H2" s="251"/>
    </row>
    <row r="3" spans="1:8" ht="33" customHeight="1">
      <c r="A3" s="250"/>
      <c r="B3" s="38" t="s">
        <v>523</v>
      </c>
      <c r="C3" s="38" t="s">
        <v>567</v>
      </c>
      <c r="D3" s="38" t="s">
        <v>524</v>
      </c>
      <c r="E3" s="38" t="s">
        <v>525</v>
      </c>
      <c r="F3" s="38" t="s">
        <v>526</v>
      </c>
      <c r="G3" s="38" t="s">
        <v>529</v>
      </c>
      <c r="H3" s="38" t="s">
        <v>528</v>
      </c>
    </row>
    <row r="4" spans="1:8" ht="11.25">
      <c r="A4" s="129" t="s">
        <v>522</v>
      </c>
      <c r="B4" s="119">
        <v>83.8</v>
      </c>
      <c r="C4" s="119">
        <v>0.7</v>
      </c>
      <c r="D4" s="119">
        <v>1.4</v>
      </c>
      <c r="E4" s="119">
        <v>1</v>
      </c>
      <c r="F4" s="119">
        <v>8.5</v>
      </c>
      <c r="G4" s="119">
        <v>2.3</v>
      </c>
      <c r="H4" s="119">
        <v>2.4</v>
      </c>
    </row>
    <row r="5" spans="1:8" ht="11.25">
      <c r="A5" s="120" t="s">
        <v>667</v>
      </c>
      <c r="B5" s="121">
        <v>84.1</v>
      </c>
      <c r="C5" s="121">
        <v>0.2</v>
      </c>
      <c r="D5" s="121">
        <v>0.5</v>
      </c>
      <c r="E5" s="121">
        <v>0.4</v>
      </c>
      <c r="F5" s="121">
        <v>9.7</v>
      </c>
      <c r="G5" s="121">
        <v>1.5</v>
      </c>
      <c r="H5" s="121">
        <v>3.6</v>
      </c>
    </row>
    <row r="6" spans="1:8" ht="11.25">
      <c r="A6" s="120" t="s">
        <v>132</v>
      </c>
      <c r="B6" s="121">
        <v>86.7</v>
      </c>
      <c r="C6" s="121">
        <v>0.2</v>
      </c>
      <c r="D6" s="121">
        <v>1.1</v>
      </c>
      <c r="E6" s="121">
        <v>0.6</v>
      </c>
      <c r="F6" s="121">
        <v>5.5</v>
      </c>
      <c r="G6" s="121">
        <v>1.1</v>
      </c>
      <c r="H6" s="121">
        <v>4.9</v>
      </c>
    </row>
    <row r="7" spans="1:8" ht="11.25">
      <c r="A7" s="120" t="s">
        <v>668</v>
      </c>
      <c r="B7" s="121">
        <v>90.1</v>
      </c>
      <c r="C7" s="121">
        <v>0.2</v>
      </c>
      <c r="D7" s="121">
        <v>0.8</v>
      </c>
      <c r="E7" s="121">
        <v>0.5</v>
      </c>
      <c r="F7" s="121">
        <v>5.7</v>
      </c>
      <c r="G7" s="121">
        <v>0.7</v>
      </c>
      <c r="H7" s="121">
        <v>1.9</v>
      </c>
    </row>
    <row r="8" spans="1:8" ht="11.25">
      <c r="A8" s="120" t="s">
        <v>669</v>
      </c>
      <c r="B8" s="121">
        <v>86</v>
      </c>
      <c r="C8" s="121">
        <v>0.4</v>
      </c>
      <c r="D8" s="121">
        <v>1.1</v>
      </c>
      <c r="E8" s="121">
        <v>0.9</v>
      </c>
      <c r="F8" s="121">
        <v>7.5</v>
      </c>
      <c r="G8" s="121">
        <v>0.9</v>
      </c>
      <c r="H8" s="121">
        <v>3.1</v>
      </c>
    </row>
    <row r="9" spans="1:8" ht="11.25">
      <c r="A9" s="120" t="s">
        <v>670</v>
      </c>
      <c r="B9" s="121">
        <v>86.4</v>
      </c>
      <c r="C9" s="121">
        <v>0.3</v>
      </c>
      <c r="D9" s="121">
        <v>0.4</v>
      </c>
      <c r="E9" s="121">
        <v>1.8</v>
      </c>
      <c r="F9" s="121">
        <v>7.9</v>
      </c>
      <c r="G9" s="121">
        <v>0.7</v>
      </c>
      <c r="H9" s="121">
        <v>2.6</v>
      </c>
    </row>
    <row r="10" spans="1:8" ht="11.25">
      <c r="A10" s="120" t="s">
        <v>130</v>
      </c>
      <c r="B10" s="121">
        <v>84.1</v>
      </c>
      <c r="C10" s="121">
        <v>0.1</v>
      </c>
      <c r="D10" s="121">
        <v>4.7</v>
      </c>
      <c r="E10" s="121">
        <v>0.3</v>
      </c>
      <c r="F10" s="121">
        <v>9.2</v>
      </c>
      <c r="G10" s="121">
        <v>0.4</v>
      </c>
      <c r="H10" s="121">
        <v>1.2</v>
      </c>
    </row>
    <row r="11" spans="1:8" ht="11.25">
      <c r="A11" s="120" t="s">
        <v>131</v>
      </c>
      <c r="B11" s="121">
        <v>85.3</v>
      </c>
      <c r="C11" s="121">
        <v>0.5</v>
      </c>
      <c r="D11" s="121">
        <v>0.7</v>
      </c>
      <c r="E11" s="121">
        <v>1.4</v>
      </c>
      <c r="F11" s="121">
        <v>6.4</v>
      </c>
      <c r="G11" s="121">
        <v>1</v>
      </c>
      <c r="H11" s="121">
        <v>4.7</v>
      </c>
    </row>
    <row r="12" spans="1:8" ht="11.25">
      <c r="A12" s="120" t="s">
        <v>571</v>
      </c>
      <c r="B12" s="121">
        <v>87.7</v>
      </c>
      <c r="C12" s="121">
        <v>0.3</v>
      </c>
      <c r="D12" s="121">
        <v>2.2</v>
      </c>
      <c r="E12" s="121">
        <v>0.2</v>
      </c>
      <c r="F12" s="121">
        <v>5.3</v>
      </c>
      <c r="G12" s="121">
        <v>1.3</v>
      </c>
      <c r="H12" s="121">
        <v>3.1</v>
      </c>
    </row>
    <row r="13" spans="1:8" ht="11.25">
      <c r="A13" s="120" t="s">
        <v>572</v>
      </c>
      <c r="B13" s="121">
        <v>85.2</v>
      </c>
      <c r="C13" s="121">
        <v>0.2</v>
      </c>
      <c r="D13" s="121">
        <v>1</v>
      </c>
      <c r="E13" s="121">
        <v>0.6</v>
      </c>
      <c r="F13" s="121">
        <v>7.2</v>
      </c>
      <c r="G13" s="121">
        <v>0.9</v>
      </c>
      <c r="H13" s="121">
        <v>5</v>
      </c>
    </row>
    <row r="14" spans="1:8" ht="11.25">
      <c r="A14" s="120" t="s">
        <v>671</v>
      </c>
      <c r="B14" s="121">
        <v>91.7</v>
      </c>
      <c r="C14" s="121">
        <v>0.2</v>
      </c>
      <c r="D14" s="121">
        <v>0.4</v>
      </c>
      <c r="E14" s="121">
        <v>0.2</v>
      </c>
      <c r="F14" s="121">
        <v>5.2</v>
      </c>
      <c r="G14" s="121">
        <v>0.8</v>
      </c>
      <c r="H14" s="121">
        <v>1.5</v>
      </c>
    </row>
    <row r="15" spans="1:8" ht="11.25">
      <c r="A15" s="120" t="s">
        <v>573</v>
      </c>
      <c r="B15" s="121">
        <v>89.4</v>
      </c>
      <c r="C15" s="121">
        <v>0.4</v>
      </c>
      <c r="D15" s="121">
        <v>0.9</v>
      </c>
      <c r="E15" s="121">
        <v>1</v>
      </c>
      <c r="F15" s="121">
        <v>6</v>
      </c>
      <c r="G15" s="121">
        <v>1</v>
      </c>
      <c r="H15" s="121">
        <v>1.4</v>
      </c>
    </row>
    <row r="16" spans="1:8" ht="11.25">
      <c r="A16" s="120" t="s">
        <v>574</v>
      </c>
      <c r="B16" s="121">
        <v>94</v>
      </c>
      <c r="C16" s="121">
        <v>0.1</v>
      </c>
      <c r="D16" s="121">
        <v>0.3</v>
      </c>
      <c r="E16" s="121">
        <v>0.4</v>
      </c>
      <c r="F16" s="121">
        <v>3.6</v>
      </c>
      <c r="G16" s="121">
        <v>0.7</v>
      </c>
      <c r="H16" s="121">
        <v>0.9</v>
      </c>
    </row>
    <row r="17" spans="1:8" ht="11.25">
      <c r="A17" s="120" t="s">
        <v>575</v>
      </c>
      <c r="B17" s="121">
        <v>86.1</v>
      </c>
      <c r="C17" s="121">
        <v>0.3</v>
      </c>
      <c r="D17" s="121">
        <v>0.4</v>
      </c>
      <c r="E17" s="121">
        <v>0.3</v>
      </c>
      <c r="F17" s="121">
        <v>10.4</v>
      </c>
      <c r="G17" s="121">
        <v>0.4</v>
      </c>
      <c r="H17" s="121">
        <v>2.1</v>
      </c>
    </row>
    <row r="18" spans="1:8" ht="11.25">
      <c r="A18" s="120" t="s">
        <v>636</v>
      </c>
      <c r="B18" s="121">
        <v>86.2</v>
      </c>
      <c r="C18" s="121">
        <v>0.4</v>
      </c>
      <c r="D18" s="121">
        <v>1</v>
      </c>
      <c r="E18" s="121">
        <v>0.6</v>
      </c>
      <c r="F18" s="121">
        <v>8.4</v>
      </c>
      <c r="G18" s="121">
        <v>0.9</v>
      </c>
      <c r="H18" s="121">
        <v>2.5</v>
      </c>
    </row>
    <row r="19" spans="1:8" ht="11.25">
      <c r="A19" s="120" t="s">
        <v>637</v>
      </c>
      <c r="B19" s="121">
        <v>86.9</v>
      </c>
      <c r="C19" s="121">
        <v>0.4</v>
      </c>
      <c r="D19" s="121">
        <v>1.1</v>
      </c>
      <c r="E19" s="121">
        <v>0.3</v>
      </c>
      <c r="F19" s="121">
        <v>7.3</v>
      </c>
      <c r="G19" s="121">
        <v>1.2</v>
      </c>
      <c r="H19" s="121">
        <v>2.9</v>
      </c>
    </row>
    <row r="20" spans="1:8" ht="11.25">
      <c r="A20" s="120" t="s">
        <v>576</v>
      </c>
      <c r="B20" s="121">
        <v>89.2</v>
      </c>
      <c r="C20" s="121">
        <v>0.2</v>
      </c>
      <c r="D20" s="121">
        <v>0.6</v>
      </c>
      <c r="E20" s="121">
        <v>0.7</v>
      </c>
      <c r="F20" s="121">
        <v>6.2</v>
      </c>
      <c r="G20" s="121">
        <v>0.8</v>
      </c>
      <c r="H20" s="121">
        <v>2.3</v>
      </c>
    </row>
    <row r="21" spans="1:8" ht="11.25">
      <c r="A21" s="120" t="s">
        <v>577</v>
      </c>
      <c r="B21" s="121">
        <v>89.8</v>
      </c>
      <c r="C21" s="121">
        <v>0.3</v>
      </c>
      <c r="D21" s="121">
        <v>1.1</v>
      </c>
      <c r="E21" s="121">
        <v>0.6</v>
      </c>
      <c r="F21" s="121">
        <v>5.8</v>
      </c>
      <c r="G21" s="121">
        <v>0.7</v>
      </c>
      <c r="H21" s="121">
        <v>1.7</v>
      </c>
    </row>
    <row r="22" spans="1:8" ht="11.25">
      <c r="A22" s="120" t="s">
        <v>578</v>
      </c>
      <c r="B22" s="121">
        <v>91.2</v>
      </c>
      <c r="C22" s="121">
        <v>0.1</v>
      </c>
      <c r="D22" s="121">
        <v>0.5</v>
      </c>
      <c r="E22" s="121">
        <v>0.6</v>
      </c>
      <c r="F22" s="121">
        <v>4.6</v>
      </c>
      <c r="G22" s="121">
        <v>1.1</v>
      </c>
      <c r="H22" s="121">
        <v>1.9</v>
      </c>
    </row>
    <row r="23" spans="1:8" ht="11.25">
      <c r="A23" s="120" t="s">
        <v>672</v>
      </c>
      <c r="B23" s="121">
        <v>88</v>
      </c>
      <c r="C23" s="121">
        <v>0</v>
      </c>
      <c r="D23" s="121">
        <v>0.3</v>
      </c>
      <c r="E23" s="121">
        <v>0.5</v>
      </c>
      <c r="F23" s="121">
        <v>6</v>
      </c>
      <c r="G23" s="121">
        <v>2.2</v>
      </c>
      <c r="H23" s="121">
        <v>3.1</v>
      </c>
    </row>
    <row r="24" spans="1:8" ht="11.25">
      <c r="A24" s="120" t="s">
        <v>579</v>
      </c>
      <c r="B24" s="121">
        <v>6.7</v>
      </c>
      <c r="C24" s="121">
        <v>8.6</v>
      </c>
      <c r="D24" s="121">
        <v>12.3</v>
      </c>
      <c r="E24" s="121">
        <v>3.9</v>
      </c>
      <c r="F24" s="121">
        <v>48.9</v>
      </c>
      <c r="G24" s="121">
        <v>19.7</v>
      </c>
      <c r="H24" s="121">
        <v>0</v>
      </c>
    </row>
    <row r="25" spans="1:8" ht="11.25">
      <c r="A25" s="120" t="s">
        <v>580</v>
      </c>
      <c r="B25" s="121">
        <v>87.4</v>
      </c>
      <c r="C25" s="121">
        <v>0.2</v>
      </c>
      <c r="D25" s="121">
        <v>0.6</v>
      </c>
      <c r="E25" s="121">
        <v>0.7</v>
      </c>
      <c r="F25" s="121">
        <v>7.5</v>
      </c>
      <c r="G25" s="121">
        <v>1.3</v>
      </c>
      <c r="H25" s="121">
        <v>2.3</v>
      </c>
    </row>
    <row r="26" spans="1:8" ht="11.25">
      <c r="A26" s="120" t="s">
        <v>581</v>
      </c>
      <c r="B26" s="121">
        <v>86.4</v>
      </c>
      <c r="C26" s="121">
        <v>0.1</v>
      </c>
      <c r="D26" s="121">
        <v>1.4</v>
      </c>
      <c r="E26" s="121">
        <v>1</v>
      </c>
      <c r="F26" s="121">
        <v>7.2</v>
      </c>
      <c r="G26" s="121">
        <v>1.4</v>
      </c>
      <c r="H26" s="121">
        <v>2.7</v>
      </c>
    </row>
    <row r="27" spans="1:8" ht="11.25">
      <c r="A27" s="120" t="s">
        <v>582</v>
      </c>
      <c r="B27" s="121">
        <v>87.8</v>
      </c>
      <c r="C27" s="121">
        <v>0.3</v>
      </c>
      <c r="D27" s="121">
        <v>0.5</v>
      </c>
      <c r="E27" s="121">
        <v>0.5</v>
      </c>
      <c r="F27" s="121">
        <v>7.8</v>
      </c>
      <c r="G27" s="121">
        <v>1.3</v>
      </c>
      <c r="H27" s="121">
        <v>1.8</v>
      </c>
    </row>
    <row r="28" spans="1:8" ht="11.25">
      <c r="A28" s="120" t="s">
        <v>583</v>
      </c>
      <c r="B28" s="121">
        <v>86.5</v>
      </c>
      <c r="C28" s="121">
        <v>0.3</v>
      </c>
      <c r="D28" s="121">
        <v>0.6</v>
      </c>
      <c r="E28" s="121">
        <v>0.6</v>
      </c>
      <c r="F28" s="121">
        <v>8.4</v>
      </c>
      <c r="G28" s="121">
        <v>0.6</v>
      </c>
      <c r="H28" s="121">
        <v>3.1</v>
      </c>
    </row>
    <row r="29" spans="1:8" ht="11.25">
      <c r="A29" s="120" t="s">
        <v>638</v>
      </c>
      <c r="B29" s="121">
        <v>90.3</v>
      </c>
      <c r="C29" s="121">
        <v>0.2</v>
      </c>
      <c r="D29" s="121">
        <v>0.6</v>
      </c>
      <c r="E29" s="121">
        <v>0.8</v>
      </c>
      <c r="F29" s="121">
        <v>5.3</v>
      </c>
      <c r="G29" s="121">
        <v>1.2</v>
      </c>
      <c r="H29" s="121">
        <v>1.6</v>
      </c>
    </row>
    <row r="30" spans="1:8" ht="11.25">
      <c r="A30" s="120" t="s">
        <v>121</v>
      </c>
      <c r="B30" s="121">
        <v>89.4</v>
      </c>
      <c r="C30" s="121">
        <v>0.5</v>
      </c>
      <c r="D30" s="121">
        <v>0.2</v>
      </c>
      <c r="E30" s="121">
        <v>0.3</v>
      </c>
      <c r="F30" s="121">
        <v>3.6</v>
      </c>
      <c r="G30" s="121">
        <v>0.7</v>
      </c>
      <c r="H30" s="121">
        <v>5.2</v>
      </c>
    </row>
    <row r="31" spans="1:8" ht="11.25">
      <c r="A31" s="120" t="s">
        <v>123</v>
      </c>
      <c r="B31" s="121">
        <v>90.6</v>
      </c>
      <c r="C31" s="121">
        <v>0.3</v>
      </c>
      <c r="D31" s="121">
        <v>0.1</v>
      </c>
      <c r="E31" s="121">
        <v>0</v>
      </c>
      <c r="F31" s="121">
        <v>4.7</v>
      </c>
      <c r="G31" s="121">
        <v>0.4</v>
      </c>
      <c r="H31" s="121">
        <v>3.9</v>
      </c>
    </row>
    <row r="32" spans="1:8" ht="11.25">
      <c r="A32" s="120" t="s">
        <v>673</v>
      </c>
      <c r="B32" s="121">
        <v>87.5</v>
      </c>
      <c r="C32" s="121">
        <v>0.3</v>
      </c>
      <c r="D32" s="121">
        <v>0.6</v>
      </c>
      <c r="E32" s="121">
        <v>0.8</v>
      </c>
      <c r="F32" s="121">
        <v>8</v>
      </c>
      <c r="G32" s="121">
        <v>1.3</v>
      </c>
      <c r="H32" s="121">
        <v>1.6</v>
      </c>
    </row>
    <row r="33" spans="1:8" ht="11.25">
      <c r="A33" s="120" t="s">
        <v>584</v>
      </c>
      <c r="B33" s="121">
        <v>89.9</v>
      </c>
      <c r="C33" s="121">
        <v>0.7</v>
      </c>
      <c r="D33" s="121">
        <v>0.8</v>
      </c>
      <c r="E33" s="121">
        <v>0.8</v>
      </c>
      <c r="F33" s="121">
        <v>4.6</v>
      </c>
      <c r="G33" s="121">
        <v>1.1</v>
      </c>
      <c r="H33" s="121">
        <v>2.2</v>
      </c>
    </row>
    <row r="34" spans="1:8" ht="11.25">
      <c r="A34" s="120" t="s">
        <v>585</v>
      </c>
      <c r="B34" s="121"/>
      <c r="C34" s="121"/>
      <c r="D34" s="121"/>
      <c r="E34" s="121"/>
      <c r="F34" s="121"/>
      <c r="G34" s="121"/>
      <c r="H34" s="121"/>
    </row>
    <row r="35" spans="1:8" ht="11.25">
      <c r="A35" s="120" t="s">
        <v>586</v>
      </c>
      <c r="B35" s="121">
        <v>83.9</v>
      </c>
      <c r="C35" s="121">
        <v>0.3</v>
      </c>
      <c r="D35" s="121">
        <v>0.6</v>
      </c>
      <c r="E35" s="121">
        <v>1</v>
      </c>
      <c r="F35" s="121">
        <v>9.1</v>
      </c>
      <c r="G35" s="121">
        <v>1.6</v>
      </c>
      <c r="H35" s="121">
        <v>3.6</v>
      </c>
    </row>
    <row r="36" spans="1:8" ht="11.25">
      <c r="A36" s="120" t="s">
        <v>587</v>
      </c>
      <c r="B36" s="121">
        <v>90.6</v>
      </c>
      <c r="C36" s="121">
        <v>0.1</v>
      </c>
      <c r="D36" s="121">
        <v>0.2</v>
      </c>
      <c r="E36" s="121">
        <v>0.5</v>
      </c>
      <c r="F36" s="121">
        <v>5.8</v>
      </c>
      <c r="G36" s="121">
        <v>1.2</v>
      </c>
      <c r="H36" s="121">
        <v>1.6</v>
      </c>
    </row>
    <row r="37" spans="1:8" ht="11.25">
      <c r="A37" s="120" t="s">
        <v>588</v>
      </c>
      <c r="B37" s="121">
        <v>87</v>
      </c>
      <c r="C37" s="121">
        <v>0.3</v>
      </c>
      <c r="D37" s="121">
        <v>0.4</v>
      </c>
      <c r="E37" s="121">
        <v>1.1</v>
      </c>
      <c r="F37" s="121">
        <v>6.9</v>
      </c>
      <c r="G37" s="121">
        <v>0.9</v>
      </c>
      <c r="H37" s="121">
        <v>3.4</v>
      </c>
    </row>
    <row r="38" spans="1:8" ht="11.25">
      <c r="A38" s="120" t="s">
        <v>589</v>
      </c>
      <c r="B38" s="121"/>
      <c r="C38" s="121"/>
      <c r="D38" s="121"/>
      <c r="E38" s="121"/>
      <c r="F38" s="121"/>
      <c r="G38" s="121"/>
      <c r="H38" s="121"/>
    </row>
    <row r="39" spans="1:8" ht="11.25">
      <c r="A39" s="120" t="s">
        <v>590</v>
      </c>
      <c r="B39" s="121">
        <v>89.7</v>
      </c>
      <c r="C39" s="121">
        <v>0.1</v>
      </c>
      <c r="D39" s="121">
        <v>0.3</v>
      </c>
      <c r="E39" s="121">
        <v>0.8</v>
      </c>
      <c r="F39" s="121">
        <v>6.3</v>
      </c>
      <c r="G39" s="121">
        <v>0.9</v>
      </c>
      <c r="H39" s="121">
        <v>1.9</v>
      </c>
    </row>
    <row r="40" spans="1:8" ht="11.25">
      <c r="A40" s="120" t="s">
        <v>591</v>
      </c>
      <c r="B40" s="121">
        <v>90.6</v>
      </c>
      <c r="C40" s="121">
        <v>0.4</v>
      </c>
      <c r="D40" s="121">
        <v>0.4</v>
      </c>
      <c r="E40" s="121">
        <v>0.5</v>
      </c>
      <c r="F40" s="121">
        <v>5.6</v>
      </c>
      <c r="G40" s="121">
        <v>0.5</v>
      </c>
      <c r="H40" s="121">
        <v>2</v>
      </c>
    </row>
    <row r="41" spans="1:8" ht="11.25">
      <c r="A41" s="120" t="s">
        <v>592</v>
      </c>
      <c r="B41" s="121">
        <v>87</v>
      </c>
      <c r="C41" s="121">
        <v>0.1</v>
      </c>
      <c r="D41" s="121">
        <v>0.5</v>
      </c>
      <c r="E41" s="121">
        <v>0.5</v>
      </c>
      <c r="F41" s="121">
        <v>8.6</v>
      </c>
      <c r="G41" s="121">
        <v>1.2</v>
      </c>
      <c r="H41" s="121">
        <v>2.2</v>
      </c>
    </row>
    <row r="42" spans="1:8" ht="11.25">
      <c r="A42" s="120" t="s">
        <v>593</v>
      </c>
      <c r="B42" s="121">
        <v>86.6</v>
      </c>
      <c r="C42" s="121">
        <v>0.3</v>
      </c>
      <c r="D42" s="121">
        <v>0.4</v>
      </c>
      <c r="E42" s="121">
        <v>0.6</v>
      </c>
      <c r="F42" s="121">
        <v>8</v>
      </c>
      <c r="G42" s="121">
        <v>1.3</v>
      </c>
      <c r="H42" s="121">
        <v>2.8</v>
      </c>
    </row>
    <row r="43" spans="1:8" ht="11.25">
      <c r="A43" s="120" t="s">
        <v>594</v>
      </c>
      <c r="B43" s="121">
        <v>91.6</v>
      </c>
      <c r="C43" s="121">
        <v>0</v>
      </c>
      <c r="D43" s="121">
        <v>0.1</v>
      </c>
      <c r="E43" s="121">
        <v>0.6</v>
      </c>
      <c r="F43" s="121">
        <v>5</v>
      </c>
      <c r="G43" s="121">
        <v>0.8</v>
      </c>
      <c r="H43" s="121">
        <v>1.8</v>
      </c>
    </row>
    <row r="44" spans="1:8" ht="11.25">
      <c r="A44" s="120" t="s">
        <v>595</v>
      </c>
      <c r="B44" s="121">
        <v>88.9</v>
      </c>
      <c r="C44" s="121">
        <v>0.1</v>
      </c>
      <c r="D44" s="121">
        <v>0.3</v>
      </c>
      <c r="E44" s="121">
        <v>0.3</v>
      </c>
      <c r="F44" s="121">
        <v>6</v>
      </c>
      <c r="G44" s="121">
        <v>0.9</v>
      </c>
      <c r="H44" s="121">
        <v>3.4</v>
      </c>
    </row>
    <row r="45" spans="1:8" ht="11.25">
      <c r="A45" s="120" t="s">
        <v>596</v>
      </c>
      <c r="B45" s="121">
        <v>87.6</v>
      </c>
      <c r="C45" s="121">
        <v>0.2</v>
      </c>
      <c r="D45" s="121">
        <v>0.9</v>
      </c>
      <c r="E45" s="121">
        <v>1.5</v>
      </c>
      <c r="F45" s="121">
        <v>6.1</v>
      </c>
      <c r="G45" s="121">
        <v>0.7</v>
      </c>
      <c r="H45" s="121">
        <v>3.1</v>
      </c>
    </row>
    <row r="46" spans="1:8" ht="11.25">
      <c r="A46" s="120" t="s">
        <v>597</v>
      </c>
      <c r="B46" s="121">
        <v>84.9</v>
      </c>
      <c r="C46" s="121">
        <v>0.4</v>
      </c>
      <c r="D46" s="121">
        <v>1.2</v>
      </c>
      <c r="E46" s="121">
        <v>0.8</v>
      </c>
      <c r="F46" s="121">
        <v>9</v>
      </c>
      <c r="G46" s="121">
        <v>1</v>
      </c>
      <c r="H46" s="121">
        <v>2.6</v>
      </c>
    </row>
    <row r="47" spans="1:8" ht="11.25">
      <c r="A47" s="120" t="s">
        <v>674</v>
      </c>
      <c r="B47" s="121">
        <v>94.3</v>
      </c>
      <c r="C47" s="121">
        <v>0.1</v>
      </c>
      <c r="D47" s="121">
        <v>0.2</v>
      </c>
      <c r="E47" s="121">
        <v>0.1</v>
      </c>
      <c r="F47" s="121">
        <v>3.9</v>
      </c>
      <c r="G47" s="121">
        <v>0.7</v>
      </c>
      <c r="H47" s="121">
        <v>0.7</v>
      </c>
    </row>
    <row r="48" spans="1:9" ht="11.25">
      <c r="A48" s="110" t="s">
        <v>775</v>
      </c>
      <c r="B48" s="110"/>
      <c r="C48" s="110"/>
      <c r="D48" s="110"/>
      <c r="E48" s="110"/>
      <c r="F48" s="110"/>
      <c r="G48" s="110"/>
      <c r="H48" s="110"/>
      <c r="I48" s="111"/>
    </row>
    <row r="49" spans="1:9" ht="11.25">
      <c r="A49" s="178"/>
      <c r="B49" s="245" t="s">
        <v>776</v>
      </c>
      <c r="C49" s="245"/>
      <c r="D49" s="245"/>
      <c r="E49" s="245"/>
      <c r="F49" s="245"/>
      <c r="G49" s="245"/>
      <c r="H49" s="245"/>
      <c r="I49" s="111"/>
    </row>
    <row r="50" ht="11.25">
      <c r="A50" s="191" t="s">
        <v>832</v>
      </c>
    </row>
  </sheetData>
  <sheetProtection/>
  <mergeCells count="3">
    <mergeCell ref="A1:A3"/>
    <mergeCell ref="B1:H2"/>
    <mergeCell ref="B49:H49"/>
  </mergeCells>
  <printOptions/>
  <pageMargins left="0.7" right="0.7" top="0.75" bottom="0.75" header="0.3" footer="0.3"/>
  <pageSetup orientation="portrait" paperSize="9"/>
  <ignoredErrors>
    <ignoredError sqref="A5:A47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6384" width="11.421875" style="10" customWidth="1"/>
  </cols>
  <sheetData>
    <row r="1" spans="1:8" ht="11.25" customHeight="1">
      <c r="A1" s="250" t="s">
        <v>505</v>
      </c>
      <c r="B1" s="251" t="s">
        <v>749</v>
      </c>
      <c r="C1" s="251"/>
      <c r="D1" s="251"/>
      <c r="E1" s="251"/>
      <c r="F1" s="251"/>
      <c r="G1" s="251"/>
      <c r="H1" s="251"/>
    </row>
    <row r="2" spans="1:8" ht="11.25">
      <c r="A2" s="250"/>
      <c r="B2" s="251"/>
      <c r="C2" s="251"/>
      <c r="D2" s="251"/>
      <c r="E2" s="251"/>
      <c r="F2" s="251"/>
      <c r="G2" s="251"/>
      <c r="H2" s="251"/>
    </row>
    <row r="3" spans="1:8" ht="36.75" customHeight="1">
      <c r="A3" s="250"/>
      <c r="B3" s="38" t="s">
        <v>523</v>
      </c>
      <c r="C3" s="38" t="s">
        <v>567</v>
      </c>
      <c r="D3" s="38" t="s">
        <v>524</v>
      </c>
      <c r="E3" s="38" t="s">
        <v>525</v>
      </c>
      <c r="F3" s="38" t="s">
        <v>526</v>
      </c>
      <c r="G3" s="38" t="s">
        <v>529</v>
      </c>
      <c r="H3" s="38" t="s">
        <v>528</v>
      </c>
    </row>
    <row r="4" spans="1:8" ht="27" customHeight="1">
      <c r="A4" s="14" t="s">
        <v>522</v>
      </c>
      <c r="B4" s="119">
        <v>83.8</v>
      </c>
      <c r="C4" s="119">
        <v>0.7</v>
      </c>
      <c r="D4" s="119">
        <v>1.4</v>
      </c>
      <c r="E4" s="119">
        <v>1</v>
      </c>
      <c r="F4" s="119">
        <v>8.5</v>
      </c>
      <c r="G4" s="119">
        <v>2.3</v>
      </c>
      <c r="H4" s="119">
        <v>2.4</v>
      </c>
    </row>
    <row r="5" spans="1:8" ht="11.25">
      <c r="A5" s="120" t="s">
        <v>675</v>
      </c>
      <c r="B5" s="121">
        <v>95.4</v>
      </c>
      <c r="C5" s="121">
        <v>0.2</v>
      </c>
      <c r="D5" s="121">
        <v>0.7</v>
      </c>
      <c r="E5" s="121">
        <v>0.2</v>
      </c>
      <c r="F5" s="121">
        <v>0.6</v>
      </c>
      <c r="G5" s="121">
        <v>0.5</v>
      </c>
      <c r="H5" s="121">
        <v>2.4</v>
      </c>
    </row>
    <row r="6" spans="1:8" ht="11.25">
      <c r="A6" s="120" t="s">
        <v>598</v>
      </c>
      <c r="B6" s="121">
        <v>89.1</v>
      </c>
      <c r="C6" s="121">
        <v>0.2</v>
      </c>
      <c r="D6" s="121">
        <v>0.7</v>
      </c>
      <c r="E6" s="121">
        <v>0.6</v>
      </c>
      <c r="F6" s="121">
        <v>6.7</v>
      </c>
      <c r="G6" s="121">
        <v>1.3</v>
      </c>
      <c r="H6" s="121">
        <v>1.4</v>
      </c>
    </row>
    <row r="7" spans="1:8" ht="11.25">
      <c r="A7" s="120" t="s">
        <v>599</v>
      </c>
      <c r="B7" s="121">
        <v>85.2</v>
      </c>
      <c r="C7" s="121">
        <v>0.4</v>
      </c>
      <c r="D7" s="121">
        <v>0.7</v>
      </c>
      <c r="E7" s="121">
        <v>1.1</v>
      </c>
      <c r="F7" s="121">
        <v>8.3</v>
      </c>
      <c r="G7" s="121">
        <v>1.4</v>
      </c>
      <c r="H7" s="121">
        <v>2.8</v>
      </c>
    </row>
    <row r="8" spans="1:8" ht="11.25">
      <c r="A8" s="120" t="s">
        <v>676</v>
      </c>
      <c r="B8" s="121">
        <v>90.7</v>
      </c>
      <c r="C8" s="121">
        <v>0</v>
      </c>
      <c r="D8" s="121">
        <v>0.6</v>
      </c>
      <c r="E8" s="121">
        <v>0.8</v>
      </c>
      <c r="F8" s="121">
        <v>4.3</v>
      </c>
      <c r="G8" s="121">
        <v>0.3</v>
      </c>
      <c r="H8" s="121">
        <v>3.1</v>
      </c>
    </row>
    <row r="9" spans="1:8" ht="11.25">
      <c r="A9" s="120" t="s">
        <v>600</v>
      </c>
      <c r="B9" s="121">
        <v>87.1</v>
      </c>
      <c r="C9" s="121">
        <v>0.1</v>
      </c>
      <c r="D9" s="121">
        <v>1</v>
      </c>
      <c r="E9" s="121">
        <v>0.7</v>
      </c>
      <c r="F9" s="121">
        <v>7</v>
      </c>
      <c r="G9" s="121">
        <v>1.6</v>
      </c>
      <c r="H9" s="121">
        <v>2.5</v>
      </c>
    </row>
    <row r="10" spans="1:8" ht="11.25">
      <c r="A10" s="120" t="s">
        <v>601</v>
      </c>
      <c r="B10" s="121">
        <v>87</v>
      </c>
      <c r="C10" s="121">
        <v>0.1</v>
      </c>
      <c r="D10" s="121">
        <v>0.8</v>
      </c>
      <c r="E10" s="121">
        <v>0.3</v>
      </c>
      <c r="F10" s="121">
        <v>8.2</v>
      </c>
      <c r="G10" s="121">
        <v>1</v>
      </c>
      <c r="H10" s="121">
        <v>2.6</v>
      </c>
    </row>
    <row r="11" spans="1:8" ht="11.25">
      <c r="A11" s="120" t="s">
        <v>602</v>
      </c>
      <c r="B11" s="121">
        <v>89.5</v>
      </c>
      <c r="C11" s="121">
        <v>0.1</v>
      </c>
      <c r="D11" s="121">
        <v>0.6</v>
      </c>
      <c r="E11" s="121">
        <v>0.8</v>
      </c>
      <c r="F11" s="121">
        <v>6.1</v>
      </c>
      <c r="G11" s="121">
        <v>1.1</v>
      </c>
      <c r="H11" s="121">
        <v>1.8</v>
      </c>
    </row>
    <row r="12" spans="1:8" ht="11.25">
      <c r="A12" s="120" t="s">
        <v>603</v>
      </c>
      <c r="B12" s="121">
        <v>0.8</v>
      </c>
      <c r="C12" s="121">
        <v>6.2</v>
      </c>
      <c r="D12" s="121">
        <v>12.6</v>
      </c>
      <c r="E12" s="121">
        <v>10.6</v>
      </c>
      <c r="F12" s="121">
        <v>39.4</v>
      </c>
      <c r="G12" s="121">
        <v>30.4</v>
      </c>
      <c r="H12" s="121">
        <v>0</v>
      </c>
    </row>
    <row r="13" spans="1:8" ht="11.25">
      <c r="A13" s="120" t="s">
        <v>639</v>
      </c>
      <c r="B13" s="121">
        <v>83</v>
      </c>
      <c r="C13" s="121">
        <v>0.5</v>
      </c>
      <c r="D13" s="121">
        <v>0.8</v>
      </c>
      <c r="E13" s="121">
        <v>0.5</v>
      </c>
      <c r="F13" s="121">
        <v>10.2</v>
      </c>
      <c r="G13" s="121">
        <v>0.6</v>
      </c>
      <c r="H13" s="121">
        <v>4.6</v>
      </c>
    </row>
    <row r="14" spans="1:8" ht="11.25">
      <c r="A14" s="120" t="s">
        <v>604</v>
      </c>
      <c r="B14" s="121">
        <v>83.1</v>
      </c>
      <c r="C14" s="121">
        <v>0.3</v>
      </c>
      <c r="D14" s="121">
        <v>1</v>
      </c>
      <c r="E14" s="121">
        <v>0.8</v>
      </c>
      <c r="F14" s="121">
        <v>10.6</v>
      </c>
      <c r="G14" s="121">
        <v>1.6</v>
      </c>
      <c r="H14" s="121">
        <v>2.7</v>
      </c>
    </row>
    <row r="15" spans="1:8" ht="11.25">
      <c r="A15" s="120" t="s">
        <v>605</v>
      </c>
      <c r="B15" s="121">
        <v>88.9</v>
      </c>
      <c r="C15" s="121">
        <v>0.2</v>
      </c>
      <c r="D15" s="121">
        <v>0.4</v>
      </c>
      <c r="E15" s="121">
        <v>0.3</v>
      </c>
      <c r="F15" s="121">
        <v>6.7</v>
      </c>
      <c r="G15" s="121">
        <v>0.7</v>
      </c>
      <c r="H15" s="121">
        <v>2.8</v>
      </c>
    </row>
    <row r="16" spans="1:8" ht="11.25">
      <c r="A16" s="120" t="s">
        <v>606</v>
      </c>
      <c r="B16" s="121">
        <v>83.6</v>
      </c>
      <c r="C16" s="121">
        <v>0.2</v>
      </c>
      <c r="D16" s="121">
        <v>0.6</v>
      </c>
      <c r="E16" s="121">
        <v>0.2</v>
      </c>
      <c r="F16" s="121">
        <v>10.9</v>
      </c>
      <c r="G16" s="121">
        <v>1.5</v>
      </c>
      <c r="H16" s="121">
        <v>2.9</v>
      </c>
    </row>
    <row r="17" spans="1:8" ht="11.25">
      <c r="A17" s="120" t="s">
        <v>607</v>
      </c>
      <c r="B17" s="121"/>
      <c r="C17" s="121"/>
      <c r="D17" s="121"/>
      <c r="E17" s="121"/>
      <c r="F17" s="121"/>
      <c r="G17" s="121"/>
      <c r="H17" s="121"/>
    </row>
    <row r="18" spans="1:8" ht="11.25">
      <c r="A18" s="120" t="s">
        <v>608</v>
      </c>
      <c r="B18" s="121">
        <v>86</v>
      </c>
      <c r="C18" s="121">
        <v>0.3</v>
      </c>
      <c r="D18" s="121">
        <v>0.4</v>
      </c>
      <c r="E18" s="121">
        <v>0.8</v>
      </c>
      <c r="F18" s="121">
        <v>7.3</v>
      </c>
      <c r="G18" s="121">
        <v>1</v>
      </c>
      <c r="H18" s="121">
        <v>4.2</v>
      </c>
    </row>
    <row r="19" spans="1:8" ht="11.25">
      <c r="A19" s="120" t="s">
        <v>677</v>
      </c>
      <c r="B19" s="121">
        <v>80.3</v>
      </c>
      <c r="C19" s="121">
        <v>0.7</v>
      </c>
      <c r="D19" s="121">
        <v>0.2</v>
      </c>
      <c r="E19" s="121">
        <v>0.8</v>
      </c>
      <c r="F19" s="121">
        <v>10</v>
      </c>
      <c r="G19" s="121">
        <v>1.7</v>
      </c>
      <c r="H19" s="121">
        <v>6.2</v>
      </c>
    </row>
    <row r="20" spans="1:8" ht="11.25">
      <c r="A20" s="120" t="s">
        <v>609</v>
      </c>
      <c r="B20" s="121">
        <v>90</v>
      </c>
      <c r="C20" s="121">
        <v>0.1</v>
      </c>
      <c r="D20" s="121">
        <v>0.4</v>
      </c>
      <c r="E20" s="121">
        <v>0.6</v>
      </c>
      <c r="F20" s="121">
        <v>5.6</v>
      </c>
      <c r="G20" s="121">
        <v>1</v>
      </c>
      <c r="H20" s="121">
        <v>2.3</v>
      </c>
    </row>
    <row r="21" spans="1:8" ht="11.25">
      <c r="A21" s="120" t="s">
        <v>610</v>
      </c>
      <c r="B21" s="121">
        <v>89</v>
      </c>
      <c r="C21" s="121">
        <v>0.1</v>
      </c>
      <c r="D21" s="121">
        <v>1.3</v>
      </c>
      <c r="E21" s="121">
        <v>0.2</v>
      </c>
      <c r="F21" s="121">
        <v>5</v>
      </c>
      <c r="G21" s="121">
        <v>0.8</v>
      </c>
      <c r="H21" s="121">
        <v>3.5</v>
      </c>
    </row>
    <row r="22" spans="1:8" ht="11.25">
      <c r="A22" s="120" t="s">
        <v>611</v>
      </c>
      <c r="B22" s="121"/>
      <c r="C22" s="121"/>
      <c r="D22" s="121"/>
      <c r="E22" s="121"/>
      <c r="F22" s="121"/>
      <c r="G22" s="121"/>
      <c r="H22" s="121"/>
    </row>
    <row r="23" spans="1:8" ht="11.25">
      <c r="A23" s="120" t="s">
        <v>612</v>
      </c>
      <c r="B23" s="121">
        <v>90.3</v>
      </c>
      <c r="C23" s="121">
        <v>0.2</v>
      </c>
      <c r="D23" s="121">
        <v>0.3</v>
      </c>
      <c r="E23" s="121">
        <v>0.5</v>
      </c>
      <c r="F23" s="121">
        <v>6</v>
      </c>
      <c r="G23" s="121">
        <v>0.4</v>
      </c>
      <c r="H23" s="121">
        <v>2.3</v>
      </c>
    </row>
    <row r="24" spans="1:8" ht="11.25">
      <c r="A24" s="120" t="s">
        <v>640</v>
      </c>
      <c r="B24" s="121">
        <v>86.9</v>
      </c>
      <c r="C24" s="121">
        <v>0</v>
      </c>
      <c r="D24" s="121">
        <v>0.7</v>
      </c>
      <c r="E24" s="121">
        <v>0.7</v>
      </c>
      <c r="F24" s="121">
        <v>7.5</v>
      </c>
      <c r="G24" s="121">
        <v>2.1</v>
      </c>
      <c r="H24" s="121">
        <v>2.1</v>
      </c>
    </row>
    <row r="25" spans="1:8" ht="11.25">
      <c r="A25" s="120" t="s">
        <v>613</v>
      </c>
      <c r="B25" s="121">
        <v>90.1</v>
      </c>
      <c r="C25" s="121">
        <v>0.1</v>
      </c>
      <c r="D25" s="121">
        <v>0.4</v>
      </c>
      <c r="E25" s="121">
        <v>0.4</v>
      </c>
      <c r="F25" s="121">
        <v>6.4</v>
      </c>
      <c r="G25" s="121">
        <v>0.7</v>
      </c>
      <c r="H25" s="121">
        <v>1.9</v>
      </c>
    </row>
    <row r="26" spans="1:8" ht="11.25">
      <c r="A26" s="120" t="s">
        <v>614</v>
      </c>
      <c r="B26" s="121">
        <v>90.8</v>
      </c>
      <c r="C26" s="121">
        <v>0.3</v>
      </c>
      <c r="D26" s="121">
        <v>0.4</v>
      </c>
      <c r="E26" s="121">
        <v>0.5</v>
      </c>
      <c r="F26" s="121">
        <v>5.3</v>
      </c>
      <c r="G26" s="121">
        <v>0.7</v>
      </c>
      <c r="H26" s="121">
        <v>2</v>
      </c>
    </row>
    <row r="27" spans="1:8" ht="11.25">
      <c r="A27" s="120" t="s">
        <v>641</v>
      </c>
      <c r="B27" s="121">
        <v>89.7</v>
      </c>
      <c r="C27" s="121">
        <v>0.2</v>
      </c>
      <c r="D27" s="121">
        <v>0.3</v>
      </c>
      <c r="E27" s="121">
        <v>0.6</v>
      </c>
      <c r="F27" s="121">
        <v>6.2</v>
      </c>
      <c r="G27" s="121">
        <v>1.1</v>
      </c>
      <c r="H27" s="121">
        <v>1.8</v>
      </c>
    </row>
    <row r="28" spans="1:8" ht="11.25">
      <c r="A28" s="120" t="s">
        <v>615</v>
      </c>
      <c r="B28" s="121">
        <v>89.2</v>
      </c>
      <c r="C28" s="121">
        <v>0.5</v>
      </c>
      <c r="D28" s="121">
        <v>0.9</v>
      </c>
      <c r="E28" s="121">
        <v>0.2</v>
      </c>
      <c r="F28" s="121">
        <v>4.5</v>
      </c>
      <c r="G28" s="121">
        <v>0.8</v>
      </c>
      <c r="H28" s="121">
        <v>3.8</v>
      </c>
    </row>
    <row r="29" spans="1:8" ht="11.25">
      <c r="A29" s="120" t="s">
        <v>616</v>
      </c>
      <c r="B29" s="121">
        <v>83.4</v>
      </c>
      <c r="C29" s="121">
        <v>0.3</v>
      </c>
      <c r="D29" s="121">
        <v>0.8</v>
      </c>
      <c r="E29" s="121">
        <v>0.7</v>
      </c>
      <c r="F29" s="121">
        <v>10.2</v>
      </c>
      <c r="G29" s="121">
        <v>1.9</v>
      </c>
      <c r="H29" s="121">
        <v>2.8</v>
      </c>
    </row>
    <row r="30" spans="1:8" ht="11.25">
      <c r="A30" s="120" t="s">
        <v>617</v>
      </c>
      <c r="B30" s="121">
        <v>90.1</v>
      </c>
      <c r="C30" s="121">
        <v>0.5</v>
      </c>
      <c r="D30" s="121">
        <v>0.6</v>
      </c>
      <c r="E30" s="121">
        <v>0.9</v>
      </c>
      <c r="F30" s="121">
        <v>5</v>
      </c>
      <c r="G30" s="121">
        <v>1.1</v>
      </c>
      <c r="H30" s="121">
        <v>1.8</v>
      </c>
    </row>
    <row r="31" spans="1:8" ht="11.25">
      <c r="A31" s="120" t="s">
        <v>642</v>
      </c>
      <c r="B31" s="121">
        <v>4.6</v>
      </c>
      <c r="C31" s="121">
        <v>7.3</v>
      </c>
      <c r="D31" s="121">
        <v>14.6</v>
      </c>
      <c r="E31" s="121">
        <v>6.3</v>
      </c>
      <c r="F31" s="121">
        <v>41.1</v>
      </c>
      <c r="G31" s="121">
        <v>26.1</v>
      </c>
      <c r="H31" s="121">
        <v>0</v>
      </c>
    </row>
    <row r="32" spans="1:8" ht="11.25">
      <c r="A32" s="120" t="s">
        <v>618</v>
      </c>
      <c r="B32" s="121">
        <v>87.1</v>
      </c>
      <c r="C32" s="121">
        <v>0.3</v>
      </c>
      <c r="D32" s="121">
        <v>0.7</v>
      </c>
      <c r="E32" s="121">
        <v>0.8</v>
      </c>
      <c r="F32" s="121">
        <v>6.9</v>
      </c>
      <c r="G32" s="121">
        <v>1.7</v>
      </c>
      <c r="H32" s="121">
        <v>2.6</v>
      </c>
    </row>
    <row r="33" spans="1:8" ht="11.25">
      <c r="A33" s="120" t="s">
        <v>619</v>
      </c>
      <c r="B33" s="121">
        <v>5.6</v>
      </c>
      <c r="C33" s="121">
        <v>12.2</v>
      </c>
      <c r="D33" s="121">
        <v>16.2</v>
      </c>
      <c r="E33" s="121">
        <v>7.3</v>
      </c>
      <c r="F33" s="121">
        <v>34.7</v>
      </c>
      <c r="G33" s="121">
        <v>23.9</v>
      </c>
      <c r="H33" s="121"/>
    </row>
    <row r="34" spans="1:8" ht="11.25">
      <c r="A34" s="120" t="s">
        <v>620</v>
      </c>
      <c r="B34" s="121">
        <v>85.6</v>
      </c>
      <c r="C34" s="121">
        <v>0.2</v>
      </c>
      <c r="D34" s="121">
        <v>0.8</v>
      </c>
      <c r="E34" s="121">
        <v>1.1</v>
      </c>
      <c r="F34" s="121">
        <v>7.1</v>
      </c>
      <c r="G34" s="121">
        <v>0.9</v>
      </c>
      <c r="H34" s="121">
        <v>4.3</v>
      </c>
    </row>
    <row r="35" spans="1:8" ht="11.25">
      <c r="A35" s="120" t="s">
        <v>621</v>
      </c>
      <c r="B35" s="121">
        <v>88.3</v>
      </c>
      <c r="C35" s="121">
        <v>0.3</v>
      </c>
      <c r="D35" s="121">
        <v>0.4</v>
      </c>
      <c r="E35" s="121">
        <v>1.8</v>
      </c>
      <c r="F35" s="121">
        <v>6.1</v>
      </c>
      <c r="G35" s="121">
        <v>0.8</v>
      </c>
      <c r="H35" s="121">
        <v>2.3</v>
      </c>
    </row>
    <row r="36" spans="1:8" ht="11.25">
      <c r="A36" s="120" t="s">
        <v>643</v>
      </c>
      <c r="B36" s="121">
        <v>87.9</v>
      </c>
      <c r="C36" s="121">
        <v>0.3</v>
      </c>
      <c r="D36" s="121">
        <v>0.8</v>
      </c>
      <c r="E36" s="121">
        <v>0.3</v>
      </c>
      <c r="F36" s="121">
        <v>7.4</v>
      </c>
      <c r="G36" s="121">
        <v>0.6</v>
      </c>
      <c r="H36" s="121">
        <v>2.7</v>
      </c>
    </row>
    <row r="37" spans="1:8" ht="11.25">
      <c r="A37" s="120" t="s">
        <v>622</v>
      </c>
      <c r="B37" s="121">
        <v>91.4</v>
      </c>
      <c r="C37" s="121">
        <v>0.2</v>
      </c>
      <c r="D37" s="121">
        <v>0.4</v>
      </c>
      <c r="E37" s="121">
        <v>0.8</v>
      </c>
      <c r="F37" s="121">
        <v>5.6</v>
      </c>
      <c r="G37" s="121">
        <v>0.8</v>
      </c>
      <c r="H37" s="121">
        <v>1</v>
      </c>
    </row>
    <row r="38" spans="1:8" ht="11.25">
      <c r="A38" s="120" t="s">
        <v>678</v>
      </c>
      <c r="B38" s="121">
        <v>84.6</v>
      </c>
      <c r="C38" s="121">
        <v>0.3</v>
      </c>
      <c r="D38" s="121">
        <v>0.6</v>
      </c>
      <c r="E38" s="121">
        <v>0.6</v>
      </c>
      <c r="F38" s="121">
        <v>6.7</v>
      </c>
      <c r="G38" s="121">
        <v>1.8</v>
      </c>
      <c r="H38" s="121">
        <v>5.4</v>
      </c>
    </row>
    <row r="39" spans="1:8" ht="11.25">
      <c r="A39" s="120" t="s">
        <v>623</v>
      </c>
      <c r="B39" s="121">
        <v>85.4</v>
      </c>
      <c r="C39" s="121">
        <v>0.7</v>
      </c>
      <c r="D39" s="121">
        <v>0.7</v>
      </c>
      <c r="E39" s="121">
        <v>0.5</v>
      </c>
      <c r="F39" s="121">
        <v>8.6</v>
      </c>
      <c r="G39" s="121">
        <v>1.4</v>
      </c>
      <c r="H39" s="121">
        <v>2.7</v>
      </c>
    </row>
    <row r="40" spans="1:8" ht="11.25">
      <c r="A40" s="120" t="s">
        <v>624</v>
      </c>
      <c r="B40" s="121">
        <v>86.2</v>
      </c>
      <c r="C40" s="121">
        <v>0.3</v>
      </c>
      <c r="D40" s="121">
        <v>0.7</v>
      </c>
      <c r="E40" s="121">
        <v>0.5</v>
      </c>
      <c r="F40" s="121">
        <v>8.1</v>
      </c>
      <c r="G40" s="121">
        <v>0.7</v>
      </c>
      <c r="H40" s="121">
        <v>3.5</v>
      </c>
    </row>
    <row r="41" spans="1:8" ht="11.25">
      <c r="A41" s="120" t="s">
        <v>625</v>
      </c>
      <c r="B41" s="121">
        <v>83.1</v>
      </c>
      <c r="C41" s="121">
        <v>0.2</v>
      </c>
      <c r="D41" s="121">
        <v>0.7</v>
      </c>
      <c r="E41" s="121">
        <v>1.7</v>
      </c>
      <c r="F41" s="121">
        <v>9.8</v>
      </c>
      <c r="G41" s="121">
        <v>1.1</v>
      </c>
      <c r="H41" s="121">
        <v>3.3</v>
      </c>
    </row>
    <row r="42" spans="1:8" ht="11.25">
      <c r="A42" s="120" t="s">
        <v>626</v>
      </c>
      <c r="B42" s="121">
        <v>89.7</v>
      </c>
      <c r="C42" s="121">
        <v>0.3</v>
      </c>
      <c r="D42" s="121">
        <v>1.1</v>
      </c>
      <c r="E42" s="121">
        <v>0.4</v>
      </c>
      <c r="F42" s="121">
        <v>5.4</v>
      </c>
      <c r="G42" s="121">
        <v>1</v>
      </c>
      <c r="H42" s="121">
        <v>2.1</v>
      </c>
    </row>
    <row r="43" spans="1:8" ht="11.25">
      <c r="A43" s="120" t="s">
        <v>627</v>
      </c>
      <c r="B43" s="121">
        <v>89.5</v>
      </c>
      <c r="C43" s="121">
        <v>0.3</v>
      </c>
      <c r="D43" s="121">
        <v>0.6</v>
      </c>
      <c r="E43" s="121">
        <v>0.6</v>
      </c>
      <c r="F43" s="121">
        <v>5.3</v>
      </c>
      <c r="G43" s="121">
        <v>1.3</v>
      </c>
      <c r="H43" s="121">
        <v>2.3</v>
      </c>
    </row>
    <row r="44" spans="1:8" ht="11.25">
      <c r="A44" s="120" t="s">
        <v>679</v>
      </c>
      <c r="B44" s="122"/>
      <c r="C44" s="122"/>
      <c r="D44" s="122"/>
      <c r="E44" s="122"/>
      <c r="F44" s="122"/>
      <c r="G44" s="122"/>
      <c r="H44" s="122"/>
    </row>
    <row r="45" spans="1:8" ht="11.25">
      <c r="A45" s="120" t="s">
        <v>628</v>
      </c>
      <c r="B45" s="121">
        <v>88.1</v>
      </c>
      <c r="C45" s="121">
        <v>0.3</v>
      </c>
      <c r="D45" s="121">
        <v>0.6</v>
      </c>
      <c r="E45" s="121">
        <v>0.7</v>
      </c>
      <c r="F45" s="121">
        <v>5.8</v>
      </c>
      <c r="G45" s="121">
        <v>1.1</v>
      </c>
      <c r="H45" s="121">
        <v>3.4</v>
      </c>
    </row>
    <row r="46" spans="1:8" ht="11.25">
      <c r="A46" s="120" t="s">
        <v>629</v>
      </c>
      <c r="B46" s="121">
        <v>83.6</v>
      </c>
      <c r="C46" s="121">
        <v>0.5</v>
      </c>
      <c r="D46" s="121">
        <v>1</v>
      </c>
      <c r="E46" s="121">
        <v>0.3</v>
      </c>
      <c r="F46" s="121">
        <v>9.3</v>
      </c>
      <c r="G46" s="121">
        <v>1</v>
      </c>
      <c r="H46" s="121">
        <v>4.3</v>
      </c>
    </row>
    <row r="47" spans="1:8" ht="11.25">
      <c r="A47" s="120" t="s">
        <v>680</v>
      </c>
      <c r="B47" s="121">
        <v>84.2</v>
      </c>
      <c r="C47" s="121">
        <v>0.1</v>
      </c>
      <c r="D47" s="121">
        <v>0.4</v>
      </c>
      <c r="E47" s="121">
        <v>0.3</v>
      </c>
      <c r="F47" s="121">
        <v>6.7</v>
      </c>
      <c r="G47" s="121">
        <v>2.2</v>
      </c>
      <c r="H47" s="121">
        <v>6.1</v>
      </c>
    </row>
    <row r="48" spans="1:8" ht="11.25">
      <c r="A48" s="120" t="s">
        <v>630</v>
      </c>
      <c r="B48" s="121" t="s">
        <v>750</v>
      </c>
      <c r="C48" s="121" t="s">
        <v>751</v>
      </c>
      <c r="D48" s="121" t="s">
        <v>752</v>
      </c>
      <c r="E48" s="121" t="s">
        <v>753</v>
      </c>
      <c r="F48" s="121" t="s">
        <v>754</v>
      </c>
      <c r="G48" s="121" t="s">
        <v>755</v>
      </c>
      <c r="H48" s="121" t="s">
        <v>730</v>
      </c>
    </row>
    <row r="49" spans="1:8" ht="11.25">
      <c r="A49" s="110" t="s">
        <v>775</v>
      </c>
      <c r="B49" s="110"/>
      <c r="C49" s="110"/>
      <c r="D49" s="110"/>
      <c r="E49" s="110"/>
      <c r="F49" s="110"/>
      <c r="G49" s="110"/>
      <c r="H49" s="110"/>
    </row>
    <row r="50" spans="1:8" ht="11.25">
      <c r="A50" s="178"/>
      <c r="B50" s="245" t="s">
        <v>776</v>
      </c>
      <c r="C50" s="245"/>
      <c r="D50" s="245"/>
      <c r="E50" s="245"/>
      <c r="F50" s="245"/>
      <c r="G50" s="245"/>
      <c r="H50" s="245"/>
    </row>
    <row r="51" ht="11.25">
      <c r="A51" s="191" t="s">
        <v>832</v>
      </c>
    </row>
  </sheetData>
  <sheetProtection/>
  <mergeCells count="3">
    <mergeCell ref="A1:A3"/>
    <mergeCell ref="B1:H2"/>
    <mergeCell ref="B50:H50"/>
  </mergeCells>
  <printOptions/>
  <pageMargins left="0.7" right="0.7" top="0.75" bottom="0.75" header="0.3" footer="0.3"/>
  <pageSetup horizontalDpi="600" verticalDpi="600" orientation="portrait" paperSize="9" r:id="rId1"/>
  <ignoredErrors>
    <ignoredError sqref="A5:H48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N24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1.7109375" style="10" customWidth="1"/>
    <col min="2" max="4" width="8.28125" style="10" customWidth="1"/>
    <col min="5" max="5" width="13.28125" style="10" customWidth="1"/>
    <col min="6" max="6" width="11.421875" style="16" customWidth="1"/>
    <col min="7" max="7" width="9.421875" style="16" customWidth="1"/>
    <col min="8" max="9" width="8.28125" style="10" customWidth="1"/>
    <col min="10" max="10" width="10.28125" style="10" customWidth="1"/>
    <col min="11" max="254" width="8.28125" style="10" customWidth="1"/>
    <col min="255" max="16384" width="11.421875" style="10" customWidth="1"/>
  </cols>
  <sheetData>
    <row r="1" spans="1:13" ht="11.25" customHeight="1">
      <c r="A1" s="252" t="s">
        <v>505</v>
      </c>
      <c r="B1" s="253" t="s">
        <v>186</v>
      </c>
      <c r="C1" s="253"/>
      <c r="D1" s="253" t="s">
        <v>756</v>
      </c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1.25" customHeight="1">
      <c r="A2" s="252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52.5" customHeight="1">
      <c r="A3" s="252"/>
      <c r="B3" s="126" t="s">
        <v>568</v>
      </c>
      <c r="C3" s="126" t="s">
        <v>530</v>
      </c>
      <c r="D3" s="126" t="s">
        <v>531</v>
      </c>
      <c r="E3" s="126" t="s">
        <v>532</v>
      </c>
      <c r="F3" s="126" t="s">
        <v>533</v>
      </c>
      <c r="G3" s="126" t="s">
        <v>534</v>
      </c>
      <c r="H3" s="126" t="s">
        <v>535</v>
      </c>
      <c r="I3" s="126" t="s">
        <v>536</v>
      </c>
      <c r="J3" s="126" t="s">
        <v>537</v>
      </c>
      <c r="K3" s="126" t="s">
        <v>538</v>
      </c>
      <c r="L3" s="126" t="s">
        <v>539</v>
      </c>
      <c r="M3" s="126" t="s">
        <v>310</v>
      </c>
    </row>
    <row r="4" spans="1:13" ht="23.25" customHeight="1">
      <c r="A4" s="127" t="s">
        <v>522</v>
      </c>
      <c r="B4" s="119">
        <v>44.2</v>
      </c>
      <c r="C4" s="119">
        <v>55.8</v>
      </c>
      <c r="D4" s="119">
        <v>8.3</v>
      </c>
      <c r="E4" s="119">
        <v>55.7</v>
      </c>
      <c r="F4" s="119">
        <v>0.8</v>
      </c>
      <c r="G4" s="119">
        <v>17.7</v>
      </c>
      <c r="H4" s="119">
        <v>5</v>
      </c>
      <c r="I4" s="119">
        <v>2.7</v>
      </c>
      <c r="J4" s="119">
        <v>0.1</v>
      </c>
      <c r="K4" s="119">
        <v>5</v>
      </c>
      <c r="L4" s="119">
        <v>3.1</v>
      </c>
      <c r="M4" s="119">
        <v>14.7</v>
      </c>
    </row>
    <row r="5" spans="1:13" ht="11.25">
      <c r="A5" s="128" t="s">
        <v>667</v>
      </c>
      <c r="B5" s="121">
        <v>37.8</v>
      </c>
      <c r="C5" s="121">
        <v>62.2</v>
      </c>
      <c r="D5" s="121">
        <v>7.8</v>
      </c>
      <c r="E5" s="121">
        <v>63.9</v>
      </c>
      <c r="F5" s="121">
        <v>0.2</v>
      </c>
      <c r="G5" s="121">
        <v>4.6</v>
      </c>
      <c r="H5" s="121">
        <v>2.6</v>
      </c>
      <c r="I5" s="121">
        <v>0.3</v>
      </c>
      <c r="J5" s="121">
        <v>0.1</v>
      </c>
      <c r="K5" s="121">
        <v>2</v>
      </c>
      <c r="L5" s="121">
        <v>1.2</v>
      </c>
      <c r="M5" s="121">
        <v>19</v>
      </c>
    </row>
    <row r="6" spans="1:13" ht="11.25">
      <c r="A6" s="128" t="s">
        <v>132</v>
      </c>
      <c r="B6" s="121">
        <v>42.6</v>
      </c>
      <c r="C6" s="121">
        <v>57.4</v>
      </c>
      <c r="D6" s="121">
        <v>4.6</v>
      </c>
      <c r="E6" s="121">
        <v>66.1</v>
      </c>
      <c r="F6" s="121">
        <v>0.8</v>
      </c>
      <c r="G6" s="121">
        <v>10.7</v>
      </c>
      <c r="H6" s="121">
        <v>4.4</v>
      </c>
      <c r="I6" s="121">
        <v>0.5</v>
      </c>
      <c r="J6" s="121">
        <v>0</v>
      </c>
      <c r="K6" s="121">
        <v>2.7</v>
      </c>
      <c r="L6" s="121">
        <v>0.8</v>
      </c>
      <c r="M6" s="121">
        <v>10.8</v>
      </c>
    </row>
    <row r="7" spans="1:13" ht="11.25">
      <c r="A7" s="128" t="s">
        <v>668</v>
      </c>
      <c r="B7" s="121">
        <v>51.9</v>
      </c>
      <c r="C7" s="121">
        <v>48.1</v>
      </c>
      <c r="D7" s="121">
        <v>7.8</v>
      </c>
      <c r="E7" s="121">
        <v>41.4</v>
      </c>
      <c r="F7" s="121">
        <v>0.2</v>
      </c>
      <c r="G7" s="121">
        <v>26.3</v>
      </c>
      <c r="H7" s="121">
        <v>2.9</v>
      </c>
      <c r="I7" s="121">
        <v>3.8</v>
      </c>
      <c r="J7" s="121">
        <v>0</v>
      </c>
      <c r="K7" s="121">
        <v>3.8</v>
      </c>
      <c r="L7" s="121">
        <v>9.5</v>
      </c>
      <c r="M7" s="121">
        <v>11.8</v>
      </c>
    </row>
    <row r="8" spans="1:13" ht="11.25">
      <c r="A8" s="128" t="s">
        <v>669</v>
      </c>
      <c r="B8" s="121">
        <v>48.3</v>
      </c>
      <c r="C8" s="121">
        <v>51.7</v>
      </c>
      <c r="D8" s="121">
        <v>12.4</v>
      </c>
      <c r="E8" s="121">
        <v>32.3</v>
      </c>
      <c r="F8" s="121">
        <v>21.3</v>
      </c>
      <c r="G8" s="121">
        <v>28.4</v>
      </c>
      <c r="H8" s="121">
        <v>4.9</v>
      </c>
      <c r="I8" s="121">
        <v>1.6</v>
      </c>
      <c r="J8" s="121">
        <v>0.3</v>
      </c>
      <c r="K8" s="121">
        <v>1.9</v>
      </c>
      <c r="L8" s="121">
        <v>2.7</v>
      </c>
      <c r="M8" s="121">
        <v>21.3</v>
      </c>
    </row>
    <row r="9" spans="1:13" ht="11.25">
      <c r="A9" s="128" t="s">
        <v>670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11.25">
      <c r="A10" s="128" t="s">
        <v>130</v>
      </c>
      <c r="B10" s="121">
        <v>42.1</v>
      </c>
      <c r="C10" s="121">
        <v>57.9</v>
      </c>
      <c r="D10" s="121">
        <v>7.7</v>
      </c>
      <c r="E10" s="121">
        <v>57</v>
      </c>
      <c r="F10" s="121">
        <v>0</v>
      </c>
      <c r="G10" s="121">
        <v>12.1</v>
      </c>
      <c r="H10" s="121">
        <v>2.5</v>
      </c>
      <c r="I10" s="121">
        <v>0.4</v>
      </c>
      <c r="J10" s="121">
        <v>0</v>
      </c>
      <c r="K10" s="121">
        <v>3.7</v>
      </c>
      <c r="L10" s="121">
        <v>2.6</v>
      </c>
      <c r="M10" s="121">
        <v>15.3</v>
      </c>
    </row>
    <row r="11" spans="1:13" ht="11.25">
      <c r="A11" s="128" t="s">
        <v>131</v>
      </c>
      <c r="B11" s="121">
        <v>28.3</v>
      </c>
      <c r="C11" s="121">
        <v>71.7</v>
      </c>
      <c r="D11" s="121">
        <v>8.6</v>
      </c>
      <c r="E11" s="121">
        <v>49.1</v>
      </c>
      <c r="F11" s="121">
        <v>0</v>
      </c>
      <c r="G11" s="121">
        <v>21.6</v>
      </c>
      <c r="H11" s="121">
        <v>12.8</v>
      </c>
      <c r="I11" s="121">
        <v>1.3</v>
      </c>
      <c r="J11" s="121">
        <v>0</v>
      </c>
      <c r="K11" s="121">
        <v>6.2</v>
      </c>
      <c r="L11" s="121">
        <v>2.1</v>
      </c>
      <c r="M11" s="121">
        <v>0</v>
      </c>
    </row>
    <row r="12" spans="1:13" ht="11.25">
      <c r="A12" s="128" t="s">
        <v>571</v>
      </c>
      <c r="B12" s="121">
        <v>39.2</v>
      </c>
      <c r="C12" s="121">
        <v>60.8</v>
      </c>
      <c r="D12" s="121">
        <v>6.5</v>
      </c>
      <c r="E12" s="121">
        <v>67.6</v>
      </c>
      <c r="F12" s="121">
        <v>0.9</v>
      </c>
      <c r="G12" s="121">
        <v>18</v>
      </c>
      <c r="H12" s="121">
        <v>4</v>
      </c>
      <c r="I12" s="121">
        <v>1.1</v>
      </c>
      <c r="J12" s="121">
        <v>0.2</v>
      </c>
      <c r="K12" s="121">
        <v>2.5</v>
      </c>
      <c r="L12" s="121">
        <v>1.4</v>
      </c>
      <c r="M12" s="121">
        <v>0</v>
      </c>
    </row>
    <row r="13" spans="1:13" ht="11.25">
      <c r="A13" s="128" t="s">
        <v>572</v>
      </c>
      <c r="B13" s="121">
        <v>43.8</v>
      </c>
      <c r="C13" s="121">
        <v>56.2</v>
      </c>
      <c r="D13" s="121">
        <v>9.7</v>
      </c>
      <c r="E13" s="121">
        <v>50.8</v>
      </c>
      <c r="F13" s="121">
        <v>0.9</v>
      </c>
      <c r="G13" s="121">
        <v>21.9</v>
      </c>
      <c r="H13" s="121">
        <v>3.2</v>
      </c>
      <c r="I13" s="121">
        <v>0.1</v>
      </c>
      <c r="J13" s="121">
        <v>0</v>
      </c>
      <c r="K13" s="121">
        <v>1.7</v>
      </c>
      <c r="L13" s="121">
        <v>1.4</v>
      </c>
      <c r="M13" s="121">
        <v>14.3</v>
      </c>
    </row>
    <row r="14" spans="1:13" ht="11.25">
      <c r="A14" s="128" t="s">
        <v>671</v>
      </c>
      <c r="B14" s="121">
        <v>55.7</v>
      </c>
      <c r="C14" s="121">
        <v>44.3</v>
      </c>
      <c r="D14" s="121">
        <v>3.2</v>
      </c>
      <c r="E14" s="121">
        <v>67.5</v>
      </c>
      <c r="F14" s="121">
        <v>0</v>
      </c>
      <c r="G14" s="121">
        <v>13.4</v>
      </c>
      <c r="H14" s="121">
        <v>0</v>
      </c>
      <c r="I14" s="121">
        <v>1</v>
      </c>
      <c r="J14" s="121">
        <v>0</v>
      </c>
      <c r="K14" s="121">
        <v>6.2</v>
      </c>
      <c r="L14" s="121">
        <v>2.9</v>
      </c>
      <c r="M14" s="121">
        <v>9.2</v>
      </c>
    </row>
    <row r="15" spans="1:13" ht="11.25">
      <c r="A15" s="128" t="s">
        <v>573</v>
      </c>
      <c r="B15" s="121">
        <v>46.6</v>
      </c>
      <c r="C15" s="121">
        <v>53.4</v>
      </c>
      <c r="D15" s="121">
        <v>5</v>
      </c>
      <c r="E15" s="121">
        <v>74.1</v>
      </c>
      <c r="F15" s="121">
        <v>0.7</v>
      </c>
      <c r="G15" s="121">
        <v>7.1</v>
      </c>
      <c r="H15" s="121">
        <v>1.5</v>
      </c>
      <c r="I15" s="121">
        <v>0.7</v>
      </c>
      <c r="J15" s="121">
        <v>0</v>
      </c>
      <c r="K15" s="121">
        <v>2.2</v>
      </c>
      <c r="L15" s="121">
        <v>0.2</v>
      </c>
      <c r="M15" s="121">
        <v>10</v>
      </c>
    </row>
    <row r="16" spans="1:13" ht="11.25">
      <c r="A16" s="128" t="s">
        <v>574</v>
      </c>
      <c r="B16" s="121">
        <v>19.3</v>
      </c>
      <c r="C16" s="121">
        <v>80.7</v>
      </c>
      <c r="D16" s="121">
        <v>10.6</v>
      </c>
      <c r="E16" s="121">
        <v>10.7</v>
      </c>
      <c r="F16" s="121">
        <v>0</v>
      </c>
      <c r="G16" s="121">
        <v>33.9</v>
      </c>
      <c r="H16" s="121">
        <v>8</v>
      </c>
      <c r="I16" s="121">
        <v>1.5</v>
      </c>
      <c r="J16" s="121">
        <v>0</v>
      </c>
      <c r="K16" s="121">
        <v>7.7</v>
      </c>
      <c r="L16" s="121">
        <v>2.3</v>
      </c>
      <c r="M16" s="121">
        <v>25.3</v>
      </c>
    </row>
    <row r="17" spans="1:13" ht="11.25">
      <c r="A17" s="128" t="s">
        <v>575</v>
      </c>
      <c r="B17" s="121">
        <v>52</v>
      </c>
      <c r="C17" s="121">
        <v>48</v>
      </c>
      <c r="D17" s="121">
        <v>3.4</v>
      </c>
      <c r="E17" s="121">
        <v>62.4</v>
      </c>
      <c r="F17" s="121">
        <v>0.5</v>
      </c>
      <c r="G17" s="121">
        <v>12.9</v>
      </c>
      <c r="H17" s="121">
        <v>6.4</v>
      </c>
      <c r="I17" s="121">
        <v>0.5</v>
      </c>
      <c r="J17" s="121">
        <v>0.2</v>
      </c>
      <c r="K17" s="121">
        <v>5.6</v>
      </c>
      <c r="L17" s="121">
        <v>0.4</v>
      </c>
      <c r="M17" s="121">
        <v>9.6</v>
      </c>
    </row>
    <row r="18" spans="1:13" ht="11.25">
      <c r="A18" s="128" t="s">
        <v>636</v>
      </c>
      <c r="B18" s="121">
        <v>53.4</v>
      </c>
      <c r="C18" s="121">
        <v>46.6</v>
      </c>
      <c r="D18" s="121">
        <v>3.6</v>
      </c>
      <c r="E18" s="121">
        <v>66.6</v>
      </c>
      <c r="F18" s="121">
        <v>2.2</v>
      </c>
      <c r="G18" s="121">
        <v>9.6</v>
      </c>
      <c r="H18" s="121">
        <v>2</v>
      </c>
      <c r="I18" s="121">
        <v>2.3</v>
      </c>
      <c r="J18" s="121">
        <v>0.2</v>
      </c>
      <c r="K18" s="121">
        <v>4.5</v>
      </c>
      <c r="L18" s="121">
        <v>1.5</v>
      </c>
      <c r="M18" s="121">
        <v>9.1</v>
      </c>
    </row>
    <row r="19" spans="1:13" ht="11.25">
      <c r="A19" s="128" t="s">
        <v>637</v>
      </c>
      <c r="B19" s="121">
        <v>55.7</v>
      </c>
      <c r="C19" s="121">
        <v>44.3</v>
      </c>
      <c r="D19" s="121">
        <v>4.3</v>
      </c>
      <c r="E19" s="121">
        <v>69.6</v>
      </c>
      <c r="F19" s="121">
        <v>0.8</v>
      </c>
      <c r="G19" s="121">
        <v>6.2</v>
      </c>
      <c r="H19" s="121">
        <v>1.7</v>
      </c>
      <c r="I19" s="121">
        <v>2.6</v>
      </c>
      <c r="J19" s="121">
        <v>0.1</v>
      </c>
      <c r="K19" s="121">
        <v>4.5</v>
      </c>
      <c r="L19" s="121">
        <v>1</v>
      </c>
      <c r="M19" s="121">
        <v>11.3</v>
      </c>
    </row>
    <row r="20" spans="1:13" ht="11.25">
      <c r="A20" s="128" t="s">
        <v>576</v>
      </c>
      <c r="B20" s="121">
        <v>50.3</v>
      </c>
      <c r="C20" s="121">
        <v>49.7</v>
      </c>
      <c r="D20" s="121">
        <v>4.2</v>
      </c>
      <c r="E20" s="121">
        <v>54.3</v>
      </c>
      <c r="F20" s="121">
        <v>0.8</v>
      </c>
      <c r="G20" s="121">
        <v>13</v>
      </c>
      <c r="H20" s="121">
        <v>7.5</v>
      </c>
      <c r="I20" s="121">
        <v>1.1</v>
      </c>
      <c r="J20" s="121">
        <v>0</v>
      </c>
      <c r="K20" s="121">
        <v>1</v>
      </c>
      <c r="L20" s="121">
        <v>10.3</v>
      </c>
      <c r="M20" s="121">
        <v>9.9</v>
      </c>
    </row>
    <row r="21" spans="1:13" ht="11.25">
      <c r="A21" s="128" t="s">
        <v>577</v>
      </c>
      <c r="B21" s="121">
        <v>42.2</v>
      </c>
      <c r="C21" s="121">
        <v>57.8</v>
      </c>
      <c r="D21" s="121">
        <v>4</v>
      </c>
      <c r="E21" s="121">
        <v>59.7</v>
      </c>
      <c r="F21" s="121">
        <v>0.4</v>
      </c>
      <c r="G21" s="121">
        <v>15.5</v>
      </c>
      <c r="H21" s="121">
        <v>4.6</v>
      </c>
      <c r="I21" s="121">
        <v>0.3</v>
      </c>
      <c r="J21" s="121">
        <v>0</v>
      </c>
      <c r="K21" s="121">
        <v>9.5</v>
      </c>
      <c r="L21" s="121">
        <v>1.7</v>
      </c>
      <c r="M21" s="121">
        <v>8.2</v>
      </c>
    </row>
    <row r="22" spans="1:13" ht="11.25">
      <c r="A22" s="128" t="s">
        <v>578</v>
      </c>
      <c r="B22" s="121">
        <v>63.1</v>
      </c>
      <c r="C22" s="121">
        <v>36.9</v>
      </c>
      <c r="D22" s="121">
        <v>3.3</v>
      </c>
      <c r="E22" s="121">
        <v>76.3</v>
      </c>
      <c r="F22" s="121">
        <v>0.6</v>
      </c>
      <c r="G22" s="121">
        <v>5.8</v>
      </c>
      <c r="H22" s="121">
        <v>3.7</v>
      </c>
      <c r="I22" s="121">
        <v>0.8</v>
      </c>
      <c r="J22" s="121">
        <v>0</v>
      </c>
      <c r="K22" s="121">
        <v>2.1</v>
      </c>
      <c r="L22" s="121">
        <v>1.3</v>
      </c>
      <c r="M22" s="121">
        <v>7.4</v>
      </c>
    </row>
    <row r="23" spans="1:13" ht="11.25">
      <c r="A23" s="128" t="s">
        <v>672</v>
      </c>
      <c r="B23" s="121">
        <v>53.8</v>
      </c>
      <c r="C23" s="121">
        <v>46.2</v>
      </c>
      <c r="D23" s="121">
        <v>4.7</v>
      </c>
      <c r="E23" s="121">
        <v>62.2</v>
      </c>
      <c r="F23" s="121">
        <v>1.2</v>
      </c>
      <c r="G23" s="121">
        <v>10.5</v>
      </c>
      <c r="H23" s="121">
        <v>3</v>
      </c>
      <c r="I23" s="121">
        <v>2.5</v>
      </c>
      <c r="J23" s="121">
        <v>0.6</v>
      </c>
      <c r="K23" s="121">
        <v>1.8</v>
      </c>
      <c r="L23" s="121">
        <v>2.5</v>
      </c>
      <c r="M23" s="121">
        <v>12.8</v>
      </c>
    </row>
    <row r="24" spans="1:13" ht="11.25">
      <c r="A24" s="128" t="s">
        <v>579</v>
      </c>
      <c r="B24" s="121">
        <v>53.3</v>
      </c>
      <c r="C24" s="121">
        <v>46.7</v>
      </c>
      <c r="D24" s="121">
        <v>2.1</v>
      </c>
      <c r="E24" s="121">
        <v>55.3</v>
      </c>
      <c r="F24" s="121">
        <v>0</v>
      </c>
      <c r="G24" s="121">
        <v>22.2</v>
      </c>
      <c r="H24" s="121">
        <v>0</v>
      </c>
      <c r="I24" s="121">
        <v>1.6</v>
      </c>
      <c r="J24" s="121">
        <v>0</v>
      </c>
      <c r="K24" s="121">
        <v>0.8</v>
      </c>
      <c r="L24" s="121">
        <v>3</v>
      </c>
      <c r="M24" s="121">
        <v>16.8</v>
      </c>
    </row>
    <row r="25" spans="1:13" ht="11.25">
      <c r="A25" s="128" t="s">
        <v>580</v>
      </c>
      <c r="B25" s="123">
        <v>0</v>
      </c>
      <c r="C25" s="123">
        <v>100</v>
      </c>
      <c r="D25" s="123">
        <v>0</v>
      </c>
      <c r="E25" s="123">
        <v>0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1:13" ht="11.25">
      <c r="A26" s="128" t="s">
        <v>581</v>
      </c>
      <c r="B26" s="121">
        <v>48.9</v>
      </c>
      <c r="C26" s="121">
        <v>51.1</v>
      </c>
      <c r="D26" s="121">
        <v>5.8</v>
      </c>
      <c r="E26" s="121">
        <v>56.2</v>
      </c>
      <c r="F26" s="121">
        <v>0.6</v>
      </c>
      <c r="G26" s="121">
        <v>18.9</v>
      </c>
      <c r="H26" s="121">
        <v>2.5</v>
      </c>
      <c r="I26" s="121">
        <v>0.5</v>
      </c>
      <c r="J26" s="121">
        <v>0</v>
      </c>
      <c r="K26" s="121">
        <v>5.4</v>
      </c>
      <c r="L26" s="121">
        <v>4.8</v>
      </c>
      <c r="M26" s="121">
        <v>10.8</v>
      </c>
    </row>
    <row r="27" spans="1:13" ht="11.25">
      <c r="A27" s="128" t="s">
        <v>582</v>
      </c>
      <c r="B27" s="121">
        <v>58.3</v>
      </c>
      <c r="C27" s="121">
        <v>41.7</v>
      </c>
      <c r="D27" s="121">
        <v>3.6</v>
      </c>
      <c r="E27" s="121">
        <v>66.2</v>
      </c>
      <c r="F27" s="121">
        <v>0.5</v>
      </c>
      <c r="G27" s="121">
        <v>9</v>
      </c>
      <c r="H27" s="121">
        <v>3.7</v>
      </c>
      <c r="I27" s="121">
        <v>0.3</v>
      </c>
      <c r="J27" s="121">
        <v>0.1</v>
      </c>
      <c r="K27" s="121">
        <v>2.4</v>
      </c>
      <c r="L27" s="121">
        <v>1.1</v>
      </c>
      <c r="M27" s="121">
        <v>14.7</v>
      </c>
    </row>
    <row r="28" spans="1:13" ht="11.25">
      <c r="A28" s="128" t="s">
        <v>583</v>
      </c>
      <c r="B28" s="121">
        <v>46.1</v>
      </c>
      <c r="C28" s="121">
        <v>53.9</v>
      </c>
      <c r="D28" s="121">
        <v>2.4</v>
      </c>
      <c r="E28" s="121">
        <v>64.6</v>
      </c>
      <c r="F28" s="121">
        <v>0.8</v>
      </c>
      <c r="G28" s="121">
        <v>11.7</v>
      </c>
      <c r="H28" s="121">
        <v>8.7</v>
      </c>
      <c r="I28" s="121">
        <v>0.5</v>
      </c>
      <c r="J28" s="121">
        <v>0</v>
      </c>
      <c r="K28" s="121">
        <v>1.8</v>
      </c>
      <c r="L28" s="121">
        <v>1.5</v>
      </c>
      <c r="M28" s="121">
        <v>9.3</v>
      </c>
    </row>
    <row r="29" spans="1:13" ht="11.25">
      <c r="A29" s="128" t="s">
        <v>638</v>
      </c>
      <c r="B29" s="123">
        <v>100</v>
      </c>
      <c r="C29" s="123">
        <v>0</v>
      </c>
      <c r="D29" s="123">
        <v>43.1</v>
      </c>
      <c r="E29" s="123">
        <v>82.6</v>
      </c>
      <c r="F29" s="123">
        <v>0</v>
      </c>
      <c r="G29" s="123">
        <v>47</v>
      </c>
      <c r="H29" s="123">
        <v>42.5</v>
      </c>
      <c r="I29" s="123">
        <v>42.2</v>
      </c>
      <c r="J29" s="123">
        <v>0</v>
      </c>
      <c r="K29" s="123">
        <v>44.1</v>
      </c>
      <c r="L29" s="123">
        <v>41.9</v>
      </c>
      <c r="M29" s="123">
        <v>45.6</v>
      </c>
    </row>
    <row r="30" spans="1:13" ht="11.25">
      <c r="A30" s="128" t="s">
        <v>121</v>
      </c>
      <c r="B30" s="121">
        <v>39.1</v>
      </c>
      <c r="C30" s="121">
        <v>60.9</v>
      </c>
      <c r="D30" s="121">
        <v>15.9</v>
      </c>
      <c r="E30" s="121">
        <v>12.2</v>
      </c>
      <c r="F30" s="121">
        <v>0.3</v>
      </c>
      <c r="G30" s="121">
        <v>46.1</v>
      </c>
      <c r="H30" s="121">
        <v>0.8</v>
      </c>
      <c r="I30" s="121">
        <v>2.1</v>
      </c>
      <c r="J30" s="121">
        <v>0</v>
      </c>
      <c r="K30" s="121">
        <v>2.8</v>
      </c>
      <c r="L30" s="121">
        <v>5.8</v>
      </c>
      <c r="M30" s="121">
        <v>18.4</v>
      </c>
    </row>
    <row r="31" spans="1:13" ht="11.25">
      <c r="A31" s="128" t="s">
        <v>123</v>
      </c>
      <c r="B31" s="121">
        <v>41.6</v>
      </c>
      <c r="C31" s="121">
        <v>58.4</v>
      </c>
      <c r="D31" s="121">
        <v>21.9</v>
      </c>
      <c r="E31" s="121">
        <v>28.1</v>
      </c>
      <c r="F31" s="121">
        <v>0</v>
      </c>
      <c r="G31" s="121">
        <v>15</v>
      </c>
      <c r="H31" s="121">
        <v>1.9</v>
      </c>
      <c r="I31" s="121">
        <v>1.1</v>
      </c>
      <c r="J31" s="121">
        <v>0</v>
      </c>
      <c r="K31" s="121">
        <v>12.2</v>
      </c>
      <c r="L31" s="121">
        <v>2.4</v>
      </c>
      <c r="M31" s="121">
        <v>22.4</v>
      </c>
    </row>
    <row r="32" spans="1:13" ht="11.25">
      <c r="A32" s="128" t="s">
        <v>673</v>
      </c>
      <c r="B32" s="121">
        <v>41.7</v>
      </c>
      <c r="C32" s="121">
        <v>58.3</v>
      </c>
      <c r="D32" s="121">
        <v>5.9</v>
      </c>
      <c r="E32" s="121">
        <v>54.3</v>
      </c>
      <c r="F32" s="121">
        <v>0.2</v>
      </c>
      <c r="G32" s="121">
        <v>26.3</v>
      </c>
      <c r="H32" s="121">
        <v>5.1</v>
      </c>
      <c r="I32" s="121">
        <v>1.8</v>
      </c>
      <c r="J32" s="121">
        <v>0.1</v>
      </c>
      <c r="K32" s="121">
        <v>6.1</v>
      </c>
      <c r="L32" s="121">
        <v>1.5</v>
      </c>
      <c r="M32" s="121">
        <v>0</v>
      </c>
    </row>
    <row r="33" spans="1:13" ht="11.25">
      <c r="A33" s="128" t="s">
        <v>584</v>
      </c>
      <c r="B33" s="121">
        <v>37.1</v>
      </c>
      <c r="C33" s="121">
        <v>62.9</v>
      </c>
      <c r="D33" s="121">
        <v>1.6</v>
      </c>
      <c r="E33" s="121">
        <v>81.3</v>
      </c>
      <c r="F33" s="121">
        <v>1.3</v>
      </c>
      <c r="G33" s="121">
        <v>7.9</v>
      </c>
      <c r="H33" s="121">
        <v>2.6</v>
      </c>
      <c r="I33" s="121">
        <v>0.8</v>
      </c>
      <c r="J33" s="121">
        <v>0.3</v>
      </c>
      <c r="K33" s="121">
        <v>3.2</v>
      </c>
      <c r="L33" s="121">
        <v>1.8</v>
      </c>
      <c r="M33" s="121">
        <v>0</v>
      </c>
    </row>
    <row r="34" spans="1:13" ht="11.25">
      <c r="A34" s="128" t="s">
        <v>585</v>
      </c>
      <c r="B34" s="121">
        <v>58.2</v>
      </c>
      <c r="C34" s="121">
        <v>41.8</v>
      </c>
      <c r="D34" s="121">
        <v>5.1</v>
      </c>
      <c r="E34" s="121">
        <v>59.3</v>
      </c>
      <c r="F34" s="121">
        <v>0</v>
      </c>
      <c r="G34" s="121">
        <v>14.5</v>
      </c>
      <c r="H34" s="121">
        <v>4.4</v>
      </c>
      <c r="I34" s="121">
        <v>1.2</v>
      </c>
      <c r="J34" s="121">
        <v>0</v>
      </c>
      <c r="K34" s="121">
        <v>3.1</v>
      </c>
      <c r="L34" s="121">
        <v>0</v>
      </c>
      <c r="M34" s="121">
        <v>16</v>
      </c>
    </row>
    <row r="35" spans="1:13" ht="11.25">
      <c r="A35" s="128" t="s">
        <v>586</v>
      </c>
      <c r="B35" s="121">
        <v>41.4</v>
      </c>
      <c r="C35" s="121">
        <v>58.6</v>
      </c>
      <c r="D35" s="121">
        <v>10.5</v>
      </c>
      <c r="E35" s="121">
        <v>52.5</v>
      </c>
      <c r="F35" s="121">
        <v>0.6</v>
      </c>
      <c r="G35" s="121">
        <v>22.9</v>
      </c>
      <c r="H35" s="121">
        <v>5.6</v>
      </c>
      <c r="I35" s="121">
        <v>2.8</v>
      </c>
      <c r="J35" s="121">
        <v>0</v>
      </c>
      <c r="K35" s="121">
        <v>5.2</v>
      </c>
      <c r="L35" s="121">
        <v>2.4</v>
      </c>
      <c r="M35" s="121"/>
    </row>
    <row r="36" spans="1:13" ht="11.25">
      <c r="A36" s="128" t="s">
        <v>587</v>
      </c>
      <c r="B36" s="121">
        <v>65.4</v>
      </c>
      <c r="C36" s="121">
        <v>34.6</v>
      </c>
      <c r="D36" s="121">
        <v>2.8</v>
      </c>
      <c r="E36" s="121">
        <v>77.7</v>
      </c>
      <c r="F36" s="121">
        <v>0.4</v>
      </c>
      <c r="G36" s="121">
        <v>7</v>
      </c>
      <c r="H36" s="121">
        <v>2</v>
      </c>
      <c r="I36" s="121">
        <v>1.5</v>
      </c>
      <c r="J36" s="121">
        <v>0</v>
      </c>
      <c r="K36" s="121">
        <v>3.7</v>
      </c>
      <c r="L36" s="121">
        <v>0.5</v>
      </c>
      <c r="M36" s="121">
        <v>5.9</v>
      </c>
    </row>
    <row r="37" spans="1:13" ht="11.25">
      <c r="A37" s="128" t="s">
        <v>588</v>
      </c>
      <c r="B37" s="121">
        <v>57.7</v>
      </c>
      <c r="C37" s="121">
        <v>42.3</v>
      </c>
      <c r="D37" s="121">
        <v>3.2</v>
      </c>
      <c r="E37" s="121">
        <v>69.4</v>
      </c>
      <c r="F37" s="121">
        <v>1.5</v>
      </c>
      <c r="G37" s="121">
        <v>4.5</v>
      </c>
      <c r="H37" s="121">
        <v>4.6</v>
      </c>
      <c r="I37" s="121">
        <v>0.4</v>
      </c>
      <c r="J37" s="121">
        <v>0</v>
      </c>
      <c r="K37" s="121">
        <v>4.9</v>
      </c>
      <c r="L37" s="121">
        <v>2.1</v>
      </c>
      <c r="M37" s="121">
        <v>9.3</v>
      </c>
    </row>
    <row r="38" spans="1:13" ht="11.25">
      <c r="A38" s="128" t="s">
        <v>589</v>
      </c>
      <c r="B38" s="121">
        <v>1.2</v>
      </c>
      <c r="C38" s="121">
        <v>98.8</v>
      </c>
      <c r="D38" s="121">
        <v>0</v>
      </c>
      <c r="E38" s="121">
        <v>19.3</v>
      </c>
      <c r="F38" s="121">
        <v>0</v>
      </c>
      <c r="G38" s="121">
        <v>29.1</v>
      </c>
      <c r="H38" s="121">
        <v>0</v>
      </c>
      <c r="I38" s="121">
        <v>4</v>
      </c>
      <c r="J38" s="121">
        <v>2</v>
      </c>
      <c r="K38" s="121">
        <v>14.8</v>
      </c>
      <c r="L38" s="121">
        <v>9.5</v>
      </c>
      <c r="M38" s="121">
        <v>23.3</v>
      </c>
    </row>
    <row r="39" spans="1:13" ht="11.25">
      <c r="A39" s="128" t="s">
        <v>590</v>
      </c>
      <c r="B39" s="121">
        <v>52.6</v>
      </c>
      <c r="C39" s="121">
        <v>47.4</v>
      </c>
      <c r="D39" s="121">
        <v>5</v>
      </c>
      <c r="E39" s="121">
        <v>65.9</v>
      </c>
      <c r="F39" s="121">
        <v>0.6</v>
      </c>
      <c r="G39" s="121">
        <v>11.5</v>
      </c>
      <c r="H39" s="121">
        <v>3.6</v>
      </c>
      <c r="I39" s="121">
        <v>0.9</v>
      </c>
      <c r="J39" s="121">
        <v>0</v>
      </c>
      <c r="K39" s="121">
        <v>5.1</v>
      </c>
      <c r="L39" s="121">
        <v>1.6</v>
      </c>
      <c r="M39" s="121">
        <v>9</v>
      </c>
    </row>
    <row r="40" spans="1:13" ht="11.25">
      <c r="A40" s="128" t="s">
        <v>591</v>
      </c>
      <c r="B40" s="121">
        <v>57.2</v>
      </c>
      <c r="C40" s="121">
        <v>42.8</v>
      </c>
      <c r="D40" s="121">
        <v>4.8</v>
      </c>
      <c r="E40" s="121">
        <v>65.4</v>
      </c>
      <c r="F40" s="121">
        <v>0.6</v>
      </c>
      <c r="G40" s="121">
        <v>12.7</v>
      </c>
      <c r="H40" s="121">
        <v>4.4</v>
      </c>
      <c r="I40" s="121">
        <v>0.4</v>
      </c>
      <c r="J40" s="121">
        <v>0</v>
      </c>
      <c r="K40" s="121">
        <v>2.2</v>
      </c>
      <c r="L40" s="121">
        <v>0.8</v>
      </c>
      <c r="M40" s="121">
        <v>10.1</v>
      </c>
    </row>
    <row r="41" spans="1:13" ht="11.25">
      <c r="A41" s="128" t="s">
        <v>592</v>
      </c>
      <c r="B41" s="121">
        <v>57.7</v>
      </c>
      <c r="C41" s="121">
        <v>42.3</v>
      </c>
      <c r="D41" s="121">
        <v>3.4</v>
      </c>
      <c r="E41" s="121">
        <v>73.8</v>
      </c>
      <c r="F41" s="121">
        <v>0.5</v>
      </c>
      <c r="G41" s="121">
        <v>8.4</v>
      </c>
      <c r="H41" s="121">
        <v>2</v>
      </c>
      <c r="I41" s="121">
        <v>0.5</v>
      </c>
      <c r="J41" s="121">
        <v>0.1</v>
      </c>
      <c r="K41" s="121">
        <v>2.9</v>
      </c>
      <c r="L41" s="121">
        <v>1</v>
      </c>
      <c r="M41" s="121">
        <v>9.1</v>
      </c>
    </row>
    <row r="42" spans="1:13" ht="11.25">
      <c r="A42" s="128" t="s">
        <v>593</v>
      </c>
      <c r="B42" s="121">
        <v>50.9</v>
      </c>
      <c r="C42" s="121">
        <v>49.1</v>
      </c>
      <c r="D42" s="121">
        <v>4.3</v>
      </c>
      <c r="E42" s="121">
        <v>59.6</v>
      </c>
      <c r="F42" s="121">
        <v>0</v>
      </c>
      <c r="G42" s="121">
        <v>21.4</v>
      </c>
      <c r="H42" s="121">
        <v>1.7</v>
      </c>
      <c r="I42" s="121">
        <v>0.2</v>
      </c>
      <c r="J42" s="121">
        <v>0</v>
      </c>
      <c r="K42" s="121">
        <v>2.6</v>
      </c>
      <c r="L42" s="121">
        <v>1.3</v>
      </c>
      <c r="M42" s="121">
        <v>10.6</v>
      </c>
    </row>
    <row r="43" spans="1:13" ht="11.25">
      <c r="A43" s="128" t="s">
        <v>594</v>
      </c>
      <c r="B43" s="121">
        <v>43.1</v>
      </c>
      <c r="C43" s="121">
        <v>56.9</v>
      </c>
      <c r="D43" s="121">
        <v>2.8</v>
      </c>
      <c r="E43" s="121">
        <v>57</v>
      </c>
      <c r="F43" s="121">
        <v>0.8</v>
      </c>
      <c r="G43" s="121">
        <v>27.8</v>
      </c>
      <c r="H43" s="121">
        <v>2.1</v>
      </c>
      <c r="I43" s="121">
        <v>0.8</v>
      </c>
      <c r="J43" s="121">
        <v>0</v>
      </c>
      <c r="K43" s="121">
        <v>1.8</v>
      </c>
      <c r="L43" s="121">
        <v>3</v>
      </c>
      <c r="M43" s="121">
        <v>8.3</v>
      </c>
    </row>
    <row r="44" spans="1:13" ht="11.25">
      <c r="A44" s="128" t="s">
        <v>595</v>
      </c>
      <c r="B44" s="121">
        <v>52</v>
      </c>
      <c r="C44" s="121">
        <v>48</v>
      </c>
      <c r="D44" s="121">
        <v>3.7</v>
      </c>
      <c r="E44" s="121">
        <v>65.2</v>
      </c>
      <c r="F44" s="121">
        <v>0.7</v>
      </c>
      <c r="G44" s="121">
        <v>10.6</v>
      </c>
      <c r="H44" s="121">
        <v>5.8</v>
      </c>
      <c r="I44" s="121">
        <v>0.7</v>
      </c>
      <c r="J44" s="121">
        <v>0</v>
      </c>
      <c r="K44" s="121">
        <v>3.2</v>
      </c>
      <c r="L44" s="121">
        <v>1.3</v>
      </c>
      <c r="M44" s="121">
        <v>10.7</v>
      </c>
    </row>
    <row r="45" spans="1:13" ht="11.25">
      <c r="A45" s="128" t="s">
        <v>596</v>
      </c>
      <c r="B45" s="121">
        <v>53.1</v>
      </c>
      <c r="C45" s="121">
        <v>46.9</v>
      </c>
      <c r="D45" s="121">
        <v>4.9</v>
      </c>
      <c r="E45" s="121">
        <v>65.7</v>
      </c>
      <c r="F45" s="121">
        <v>0.2</v>
      </c>
      <c r="G45" s="121">
        <v>6.9</v>
      </c>
      <c r="H45" s="121">
        <v>1.2</v>
      </c>
      <c r="I45" s="121">
        <v>12.7</v>
      </c>
      <c r="J45" s="121">
        <v>0</v>
      </c>
      <c r="K45" s="121">
        <v>1</v>
      </c>
      <c r="L45" s="121">
        <v>0.8</v>
      </c>
      <c r="M45" s="121">
        <v>8.3</v>
      </c>
    </row>
    <row r="46" spans="1:13" ht="11.25">
      <c r="A46" s="128" t="s">
        <v>597</v>
      </c>
      <c r="B46" s="121">
        <v>50.6</v>
      </c>
      <c r="C46" s="121">
        <v>49.4</v>
      </c>
      <c r="D46" s="121">
        <v>6.8</v>
      </c>
      <c r="E46" s="121">
        <v>53.7</v>
      </c>
      <c r="F46" s="121">
        <v>0.8</v>
      </c>
      <c r="G46" s="121">
        <v>21.8</v>
      </c>
      <c r="H46" s="121">
        <v>4.2</v>
      </c>
      <c r="I46" s="121">
        <v>1.2</v>
      </c>
      <c r="J46" s="121">
        <v>0</v>
      </c>
      <c r="K46" s="121">
        <v>3.7</v>
      </c>
      <c r="L46" s="121">
        <v>1.1</v>
      </c>
      <c r="M46" s="121">
        <v>10.5</v>
      </c>
    </row>
    <row r="47" spans="1:13" ht="11.25">
      <c r="A47" s="128" t="s">
        <v>674</v>
      </c>
      <c r="B47" s="121">
        <v>59.5</v>
      </c>
      <c r="C47" s="121">
        <v>40.5</v>
      </c>
      <c r="D47" s="121">
        <v>2.5</v>
      </c>
      <c r="E47" s="121">
        <v>73.8</v>
      </c>
      <c r="F47" s="121">
        <v>0.1</v>
      </c>
      <c r="G47" s="121">
        <v>7.1</v>
      </c>
      <c r="H47" s="121">
        <v>3.9</v>
      </c>
      <c r="I47" s="121">
        <v>0.4</v>
      </c>
      <c r="J47" s="121">
        <v>0</v>
      </c>
      <c r="K47" s="121">
        <v>6.1</v>
      </c>
      <c r="L47" s="121">
        <v>1.8</v>
      </c>
      <c r="M47" s="121">
        <v>6.3</v>
      </c>
    </row>
    <row r="48" spans="1:14" ht="12.75">
      <c r="A48" s="110" t="s">
        <v>775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07"/>
    </row>
    <row r="49" spans="1:14" ht="12.75">
      <c r="A49" s="178"/>
      <c r="B49" s="245" t="s">
        <v>776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107"/>
    </row>
    <row r="50" spans="1:11" ht="11.25">
      <c r="A50" s="191" t="s">
        <v>832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1" ht="11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1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1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1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1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1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1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1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</sheetData>
  <sheetProtection/>
  <mergeCells count="4">
    <mergeCell ref="A1:A3"/>
    <mergeCell ref="B1:C2"/>
    <mergeCell ref="D1:M2"/>
    <mergeCell ref="B49:M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47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0.8515625" style="10" customWidth="1"/>
    <col min="2" max="4" width="9.00390625" style="10" customWidth="1"/>
    <col min="5" max="5" width="12.140625" style="10" customWidth="1"/>
    <col min="6" max="7" width="9.00390625" style="16" customWidth="1"/>
    <col min="8" max="9" width="9.00390625" style="10" customWidth="1"/>
    <col min="10" max="10" width="10.8515625" style="10" customWidth="1"/>
    <col min="11" max="248" width="9.00390625" style="10" customWidth="1"/>
    <col min="249" max="16384" width="11.421875" style="10" customWidth="1"/>
  </cols>
  <sheetData>
    <row r="1" spans="1:13" ht="11.25" customHeight="1">
      <c r="A1" s="250" t="s">
        <v>505</v>
      </c>
      <c r="B1" s="254" t="s">
        <v>186</v>
      </c>
      <c r="C1" s="254"/>
      <c r="D1" s="254" t="s">
        <v>756</v>
      </c>
      <c r="E1" s="254"/>
      <c r="F1" s="254"/>
      <c r="G1" s="254"/>
      <c r="H1" s="254"/>
      <c r="I1" s="254"/>
      <c r="J1" s="254"/>
      <c r="K1" s="254"/>
      <c r="L1" s="254"/>
      <c r="M1" s="254"/>
    </row>
    <row r="2" spans="1:13" ht="11.25">
      <c r="A2" s="250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56.25" customHeight="1">
      <c r="A3" s="250"/>
      <c r="B3" s="138" t="s">
        <v>568</v>
      </c>
      <c r="C3" s="138" t="s">
        <v>530</v>
      </c>
      <c r="D3" s="138" t="s">
        <v>531</v>
      </c>
      <c r="E3" s="138" t="s">
        <v>532</v>
      </c>
      <c r="F3" s="138" t="s">
        <v>533</v>
      </c>
      <c r="G3" s="138" t="s">
        <v>534</v>
      </c>
      <c r="H3" s="138" t="s">
        <v>535</v>
      </c>
      <c r="I3" s="138" t="s">
        <v>536</v>
      </c>
      <c r="J3" s="138" t="s">
        <v>537</v>
      </c>
      <c r="K3" s="138" t="s">
        <v>538</v>
      </c>
      <c r="L3" s="138" t="s">
        <v>539</v>
      </c>
      <c r="M3" s="138" t="s">
        <v>310</v>
      </c>
    </row>
    <row r="4" spans="1:13" ht="27" customHeight="1">
      <c r="A4" s="127" t="s">
        <v>522</v>
      </c>
      <c r="B4" s="119">
        <v>44.2</v>
      </c>
      <c r="C4" s="119">
        <v>55.8</v>
      </c>
      <c r="D4" s="119">
        <v>8.3</v>
      </c>
      <c r="E4" s="119">
        <v>55.7</v>
      </c>
      <c r="F4" s="119">
        <v>0.8</v>
      </c>
      <c r="G4" s="119">
        <v>17.7</v>
      </c>
      <c r="H4" s="119">
        <v>5</v>
      </c>
      <c r="I4" s="119">
        <v>2.7</v>
      </c>
      <c r="J4" s="119">
        <v>0.1</v>
      </c>
      <c r="K4" s="119">
        <v>5</v>
      </c>
      <c r="L4" s="119">
        <v>3.1</v>
      </c>
      <c r="M4" s="119">
        <v>14.7</v>
      </c>
    </row>
    <row r="5" spans="1:13" ht="14.25" customHeight="1">
      <c r="A5" s="137" t="s">
        <v>675</v>
      </c>
      <c r="B5" s="121">
        <v>61.1</v>
      </c>
      <c r="C5" s="121">
        <v>38.9</v>
      </c>
      <c r="D5" s="121">
        <v>2.5</v>
      </c>
      <c r="E5" s="121">
        <v>75.8</v>
      </c>
      <c r="F5" s="121">
        <v>1.1</v>
      </c>
      <c r="G5" s="121">
        <v>8.4</v>
      </c>
      <c r="H5" s="121">
        <v>3.3</v>
      </c>
      <c r="I5" s="121">
        <v>0.9</v>
      </c>
      <c r="J5" s="121">
        <v>0</v>
      </c>
      <c r="K5" s="121">
        <v>2</v>
      </c>
      <c r="L5" s="121">
        <v>1</v>
      </c>
      <c r="M5" s="121">
        <v>7.2</v>
      </c>
    </row>
    <row r="6" spans="1:13" ht="11.25">
      <c r="A6" s="120" t="s">
        <v>598</v>
      </c>
      <c r="B6" s="139">
        <v>54.4</v>
      </c>
      <c r="C6" s="139">
        <v>45.6</v>
      </c>
      <c r="D6" s="139">
        <v>6.2</v>
      </c>
      <c r="E6" s="139">
        <v>49.4</v>
      </c>
      <c r="F6" s="139">
        <v>0.2</v>
      </c>
      <c r="G6" s="139">
        <v>23.6</v>
      </c>
      <c r="H6" s="139">
        <v>2.5</v>
      </c>
      <c r="I6" s="139">
        <v>0.5</v>
      </c>
      <c r="J6" s="139">
        <v>0.1</v>
      </c>
      <c r="K6" s="139">
        <v>3.9</v>
      </c>
      <c r="L6" s="139">
        <v>1.8</v>
      </c>
      <c r="M6" s="139">
        <v>13.9</v>
      </c>
    </row>
    <row r="7" spans="1:13" ht="11.25">
      <c r="A7" s="120" t="s">
        <v>599</v>
      </c>
      <c r="B7" s="121">
        <v>45.1</v>
      </c>
      <c r="C7" s="121">
        <v>54.9</v>
      </c>
      <c r="D7" s="121">
        <v>5.4</v>
      </c>
      <c r="E7" s="121">
        <v>66.5</v>
      </c>
      <c r="F7" s="121">
        <v>0.7</v>
      </c>
      <c r="G7" s="121">
        <v>10.7</v>
      </c>
      <c r="H7" s="121">
        <v>1.7</v>
      </c>
      <c r="I7" s="121">
        <v>0.3</v>
      </c>
      <c r="J7" s="121">
        <v>0</v>
      </c>
      <c r="K7" s="121">
        <v>1.3</v>
      </c>
      <c r="L7" s="121">
        <v>2.9</v>
      </c>
      <c r="M7" s="121">
        <v>11.8</v>
      </c>
    </row>
    <row r="8" spans="1:13" ht="11.25">
      <c r="A8" s="120" t="s">
        <v>676</v>
      </c>
      <c r="B8" s="121">
        <v>73.6</v>
      </c>
      <c r="C8" s="121">
        <v>26.4</v>
      </c>
      <c r="D8" s="121">
        <v>1.6</v>
      </c>
      <c r="E8" s="121">
        <v>79.5</v>
      </c>
      <c r="F8" s="121">
        <v>0.6</v>
      </c>
      <c r="G8" s="121">
        <v>5.9</v>
      </c>
      <c r="H8" s="121">
        <v>2.7</v>
      </c>
      <c r="I8" s="121">
        <v>0.1</v>
      </c>
      <c r="J8" s="121">
        <v>0</v>
      </c>
      <c r="K8" s="121">
        <v>3.5</v>
      </c>
      <c r="L8" s="121">
        <v>0.9</v>
      </c>
      <c r="M8" s="121">
        <v>5.8</v>
      </c>
    </row>
    <row r="9" spans="1:13" ht="11.25">
      <c r="A9" s="120" t="s">
        <v>600</v>
      </c>
      <c r="B9" s="121">
        <v>51.2</v>
      </c>
      <c r="C9" s="121">
        <v>48.8</v>
      </c>
      <c r="D9" s="121">
        <v>5.3</v>
      </c>
      <c r="E9" s="121">
        <v>50.6</v>
      </c>
      <c r="F9" s="121">
        <v>0.4</v>
      </c>
      <c r="G9" s="121">
        <v>19.7</v>
      </c>
      <c r="H9" s="121">
        <v>3.9</v>
      </c>
      <c r="I9" s="121">
        <v>2.5</v>
      </c>
      <c r="J9" s="121">
        <v>0.3</v>
      </c>
      <c r="K9" s="121">
        <v>2.8</v>
      </c>
      <c r="L9" s="121">
        <v>1.2</v>
      </c>
      <c r="M9" s="121">
        <v>14.4</v>
      </c>
    </row>
    <row r="10" spans="1:13" ht="11.25">
      <c r="A10" s="120" t="s">
        <v>601</v>
      </c>
      <c r="B10" s="121">
        <v>43.8</v>
      </c>
      <c r="C10" s="121">
        <v>56.2</v>
      </c>
      <c r="D10" s="121">
        <v>5.4</v>
      </c>
      <c r="E10" s="121">
        <v>59.1</v>
      </c>
      <c r="F10" s="121">
        <v>0.5</v>
      </c>
      <c r="G10" s="121">
        <v>15</v>
      </c>
      <c r="H10" s="121">
        <v>1</v>
      </c>
      <c r="I10" s="121">
        <v>1.4</v>
      </c>
      <c r="J10" s="121">
        <v>0</v>
      </c>
      <c r="K10" s="121">
        <v>1.1</v>
      </c>
      <c r="L10" s="121">
        <v>2.7</v>
      </c>
      <c r="M10" s="121">
        <v>16.6</v>
      </c>
    </row>
    <row r="11" spans="1:13" ht="11.25">
      <c r="A11" s="120" t="s">
        <v>602</v>
      </c>
      <c r="B11" s="121">
        <v>61.5</v>
      </c>
      <c r="C11" s="121">
        <v>38.5</v>
      </c>
      <c r="D11" s="121">
        <v>3.6</v>
      </c>
      <c r="E11" s="121">
        <v>71.9</v>
      </c>
      <c r="F11" s="121">
        <v>0.5</v>
      </c>
      <c r="G11" s="121">
        <v>8.8</v>
      </c>
      <c r="H11" s="121">
        <v>2.1</v>
      </c>
      <c r="I11" s="121">
        <v>0.3</v>
      </c>
      <c r="J11" s="121">
        <v>0</v>
      </c>
      <c r="K11" s="121">
        <v>2</v>
      </c>
      <c r="L11" s="121">
        <v>5</v>
      </c>
      <c r="M11" s="121">
        <v>8.4</v>
      </c>
    </row>
    <row r="12" spans="1:13" ht="11.25">
      <c r="A12" s="120" t="s">
        <v>603</v>
      </c>
      <c r="B12" s="121">
        <v>35.3</v>
      </c>
      <c r="C12" s="121">
        <v>64.7</v>
      </c>
      <c r="D12" s="121">
        <v>8.9</v>
      </c>
      <c r="E12" s="121">
        <v>45</v>
      </c>
      <c r="F12" s="121">
        <v>0</v>
      </c>
      <c r="G12" s="121">
        <v>12.1</v>
      </c>
      <c r="H12" s="121">
        <v>0</v>
      </c>
      <c r="I12" s="121">
        <v>0.6</v>
      </c>
      <c r="J12" s="121">
        <v>0.8</v>
      </c>
      <c r="K12" s="121">
        <v>4.9</v>
      </c>
      <c r="L12" s="121">
        <v>3.8</v>
      </c>
      <c r="M12" s="121">
        <v>27.1</v>
      </c>
    </row>
    <row r="13" spans="1:13" ht="11.25">
      <c r="A13" s="120" t="s">
        <v>639</v>
      </c>
      <c r="B13" s="121">
        <v>52</v>
      </c>
      <c r="C13" s="121">
        <v>48</v>
      </c>
      <c r="D13" s="121">
        <v>3.7</v>
      </c>
      <c r="E13" s="121">
        <v>65</v>
      </c>
      <c r="F13" s="121">
        <v>0.8</v>
      </c>
      <c r="G13" s="121">
        <v>9.1</v>
      </c>
      <c r="H13" s="121">
        <v>2.1</v>
      </c>
      <c r="I13" s="121">
        <v>1.3</v>
      </c>
      <c r="J13" s="121">
        <v>0</v>
      </c>
      <c r="K13" s="121">
        <v>7</v>
      </c>
      <c r="L13" s="121">
        <v>2.3</v>
      </c>
      <c r="M13" s="121">
        <v>11.7</v>
      </c>
    </row>
    <row r="14" spans="1:13" ht="11.25">
      <c r="A14" s="120" t="s">
        <v>604</v>
      </c>
      <c r="B14" s="121">
        <v>43.8</v>
      </c>
      <c r="C14" s="121">
        <v>56.2</v>
      </c>
      <c r="D14" s="121">
        <v>6.3</v>
      </c>
      <c r="E14" s="121">
        <v>57.4</v>
      </c>
      <c r="F14" s="121">
        <v>0</v>
      </c>
      <c r="G14" s="121">
        <v>13.7</v>
      </c>
      <c r="H14" s="121">
        <v>1</v>
      </c>
      <c r="I14" s="121">
        <v>1.1</v>
      </c>
      <c r="J14" s="121">
        <v>0</v>
      </c>
      <c r="K14" s="121">
        <v>4</v>
      </c>
      <c r="L14" s="121">
        <v>1.7</v>
      </c>
      <c r="M14" s="121">
        <v>18.5</v>
      </c>
    </row>
    <row r="15" spans="1:13" ht="11.25">
      <c r="A15" s="120" t="s">
        <v>605</v>
      </c>
      <c r="B15" s="121">
        <v>52.9</v>
      </c>
      <c r="C15" s="121">
        <v>47.1</v>
      </c>
      <c r="D15" s="121">
        <v>6.7</v>
      </c>
      <c r="E15" s="121">
        <v>56.1</v>
      </c>
      <c r="F15" s="121">
        <v>0.2</v>
      </c>
      <c r="G15" s="121">
        <v>9.4</v>
      </c>
      <c r="H15" s="121">
        <v>5.2</v>
      </c>
      <c r="I15" s="121">
        <v>0.4</v>
      </c>
      <c r="J15" s="121">
        <v>0.2</v>
      </c>
      <c r="K15" s="121">
        <v>3.2</v>
      </c>
      <c r="L15" s="121">
        <v>1.6</v>
      </c>
      <c r="M15" s="121">
        <v>18.8</v>
      </c>
    </row>
    <row r="16" spans="1:13" ht="11.25">
      <c r="A16" s="120" t="s">
        <v>606</v>
      </c>
      <c r="B16" s="121">
        <v>39.7</v>
      </c>
      <c r="C16" s="121">
        <v>60.3</v>
      </c>
      <c r="D16" s="121">
        <v>6.1</v>
      </c>
      <c r="E16" s="121">
        <v>57.8</v>
      </c>
      <c r="F16" s="121">
        <v>0.4</v>
      </c>
      <c r="G16" s="121">
        <v>8.6</v>
      </c>
      <c r="H16" s="121">
        <v>1.8</v>
      </c>
      <c r="I16" s="121">
        <v>1.1</v>
      </c>
      <c r="J16" s="121">
        <v>0.1</v>
      </c>
      <c r="K16" s="121">
        <v>4</v>
      </c>
      <c r="L16" s="121">
        <v>1.3</v>
      </c>
      <c r="M16" s="121">
        <v>19.1</v>
      </c>
    </row>
    <row r="17" spans="1:13" ht="11.25">
      <c r="A17" s="120" t="s">
        <v>607</v>
      </c>
      <c r="B17" s="121">
        <v>15.9</v>
      </c>
      <c r="C17" s="121">
        <v>84.1</v>
      </c>
      <c r="D17" s="121">
        <v>12.8</v>
      </c>
      <c r="E17" s="121">
        <v>0</v>
      </c>
      <c r="F17" s="121">
        <v>0.3</v>
      </c>
      <c r="G17" s="121">
        <v>35.3</v>
      </c>
      <c r="H17" s="121">
        <v>13.6</v>
      </c>
      <c r="I17" s="121">
        <v>1.8</v>
      </c>
      <c r="J17" s="121">
        <v>0.4</v>
      </c>
      <c r="K17" s="121">
        <v>8.6</v>
      </c>
      <c r="L17" s="121">
        <v>0</v>
      </c>
      <c r="M17" s="121">
        <v>30.2</v>
      </c>
    </row>
    <row r="18" spans="1:13" ht="11.25">
      <c r="A18" s="120" t="s">
        <v>608</v>
      </c>
      <c r="B18" s="121">
        <v>49.2</v>
      </c>
      <c r="C18" s="121">
        <v>50.8</v>
      </c>
      <c r="D18" s="121">
        <v>7.2</v>
      </c>
      <c r="E18" s="121">
        <v>54.3</v>
      </c>
      <c r="F18" s="121">
        <v>1</v>
      </c>
      <c r="G18" s="121">
        <v>22.4</v>
      </c>
      <c r="H18" s="121">
        <v>0.7</v>
      </c>
      <c r="I18" s="121">
        <v>0.6</v>
      </c>
      <c r="J18" s="121">
        <v>0</v>
      </c>
      <c r="K18" s="121">
        <v>3</v>
      </c>
      <c r="L18" s="121">
        <v>1.4</v>
      </c>
      <c r="M18" s="121">
        <v>12.8</v>
      </c>
    </row>
    <row r="19" spans="1:13" ht="11.25">
      <c r="A19" s="120" t="s">
        <v>677</v>
      </c>
      <c r="B19" s="121">
        <v>40.8</v>
      </c>
      <c r="C19" s="121">
        <v>59.2</v>
      </c>
      <c r="D19" s="121">
        <v>7.1</v>
      </c>
      <c r="E19" s="121">
        <v>48.1</v>
      </c>
      <c r="F19" s="121">
        <v>0.3</v>
      </c>
      <c r="G19" s="121">
        <v>23.4</v>
      </c>
      <c r="H19" s="121">
        <v>5.4</v>
      </c>
      <c r="I19" s="121">
        <v>1.7</v>
      </c>
      <c r="J19" s="121">
        <v>0.1</v>
      </c>
      <c r="K19" s="121">
        <v>1.2</v>
      </c>
      <c r="L19" s="121">
        <v>2.9</v>
      </c>
      <c r="M19" s="121">
        <v>12.7</v>
      </c>
    </row>
    <row r="20" spans="1:13" ht="11.25">
      <c r="A20" s="120" t="s">
        <v>609</v>
      </c>
      <c r="B20" s="121">
        <v>45.7</v>
      </c>
      <c r="C20" s="121">
        <v>54.3</v>
      </c>
      <c r="D20" s="121">
        <v>5.5</v>
      </c>
      <c r="E20" s="121">
        <v>44</v>
      </c>
      <c r="F20" s="121">
        <v>0.5</v>
      </c>
      <c r="G20" s="121">
        <v>14</v>
      </c>
      <c r="H20" s="121">
        <v>5.5</v>
      </c>
      <c r="I20" s="121">
        <v>1.9</v>
      </c>
      <c r="J20" s="121">
        <v>0</v>
      </c>
      <c r="K20" s="121">
        <v>4.2</v>
      </c>
      <c r="L20" s="121">
        <v>1.8</v>
      </c>
      <c r="M20" s="121">
        <v>27.4</v>
      </c>
    </row>
    <row r="21" spans="1:13" ht="11.25">
      <c r="A21" s="120" t="s">
        <v>610</v>
      </c>
      <c r="B21" s="121">
        <v>33.4</v>
      </c>
      <c r="C21" s="121">
        <v>66.6</v>
      </c>
      <c r="D21" s="121">
        <v>6.7</v>
      </c>
      <c r="E21" s="121">
        <v>41.5</v>
      </c>
      <c r="F21" s="121">
        <v>0.3</v>
      </c>
      <c r="G21" s="121">
        <v>24.6</v>
      </c>
      <c r="H21" s="121">
        <v>1.2</v>
      </c>
      <c r="I21" s="121">
        <v>2</v>
      </c>
      <c r="J21" s="121">
        <v>0.3</v>
      </c>
      <c r="K21" s="121">
        <v>1.4</v>
      </c>
      <c r="L21" s="121">
        <v>6.7</v>
      </c>
      <c r="M21" s="121">
        <v>22.6</v>
      </c>
    </row>
    <row r="22" spans="1:13" ht="11.25">
      <c r="A22" s="120" t="s">
        <v>611</v>
      </c>
      <c r="B22" s="121">
        <v>55.9</v>
      </c>
      <c r="C22" s="121">
        <v>44.1</v>
      </c>
      <c r="D22" s="121">
        <v>7</v>
      </c>
      <c r="E22" s="121">
        <v>52.4</v>
      </c>
      <c r="F22" s="121">
        <v>0</v>
      </c>
      <c r="G22" s="121">
        <v>21.4</v>
      </c>
      <c r="H22" s="121">
        <v>4.3</v>
      </c>
      <c r="I22" s="121">
        <v>1</v>
      </c>
      <c r="J22" s="121">
        <v>0</v>
      </c>
      <c r="K22" s="121">
        <v>4.3</v>
      </c>
      <c r="L22" s="121">
        <v>0</v>
      </c>
      <c r="M22" s="121">
        <v>12.5</v>
      </c>
    </row>
    <row r="23" spans="1:13" ht="11.25">
      <c r="A23" s="120" t="s">
        <v>612</v>
      </c>
      <c r="B23" s="121">
        <v>50.1</v>
      </c>
      <c r="C23" s="121">
        <v>49.9</v>
      </c>
      <c r="D23" s="121">
        <v>3.3</v>
      </c>
      <c r="E23" s="121">
        <v>68.1</v>
      </c>
      <c r="F23" s="121">
        <v>0.5</v>
      </c>
      <c r="G23" s="121">
        <v>12.7</v>
      </c>
      <c r="H23" s="121">
        <v>1.5</v>
      </c>
      <c r="I23" s="121">
        <v>0.6</v>
      </c>
      <c r="J23" s="121">
        <v>0</v>
      </c>
      <c r="K23" s="121">
        <v>1.7</v>
      </c>
      <c r="L23" s="121">
        <v>1</v>
      </c>
      <c r="M23" s="121">
        <v>13</v>
      </c>
    </row>
    <row r="24" spans="1:13" ht="11.25">
      <c r="A24" s="120" t="s">
        <v>640</v>
      </c>
      <c r="B24" s="121">
        <v>50.7</v>
      </c>
      <c r="C24" s="121">
        <v>49.3</v>
      </c>
      <c r="D24" s="121">
        <v>3.1</v>
      </c>
      <c r="E24" s="121">
        <v>67.4</v>
      </c>
      <c r="F24" s="121">
        <v>0.2</v>
      </c>
      <c r="G24" s="121">
        <v>8.2</v>
      </c>
      <c r="H24" s="121">
        <v>3.8</v>
      </c>
      <c r="I24" s="121">
        <v>0.6</v>
      </c>
      <c r="J24" s="121">
        <v>0.2</v>
      </c>
      <c r="K24" s="121">
        <v>7.3</v>
      </c>
      <c r="L24" s="121">
        <v>2.8</v>
      </c>
      <c r="M24" s="121">
        <v>10</v>
      </c>
    </row>
    <row r="25" spans="1:13" ht="11.25">
      <c r="A25" s="120" t="s">
        <v>613</v>
      </c>
      <c r="B25" s="121">
        <v>57.7</v>
      </c>
      <c r="C25" s="121">
        <v>42.3</v>
      </c>
      <c r="D25" s="121">
        <v>2.8</v>
      </c>
      <c r="E25" s="121">
        <v>79.9</v>
      </c>
      <c r="F25" s="121">
        <v>0.5</v>
      </c>
      <c r="G25" s="121">
        <v>3.1</v>
      </c>
      <c r="H25" s="121">
        <v>3</v>
      </c>
      <c r="I25" s="121">
        <v>0.6</v>
      </c>
      <c r="J25" s="121">
        <v>0.1</v>
      </c>
      <c r="K25" s="121">
        <v>4.8</v>
      </c>
      <c r="L25" s="121">
        <v>1.3</v>
      </c>
      <c r="M25" s="121">
        <v>6.1</v>
      </c>
    </row>
    <row r="26" spans="1:13" ht="11.25">
      <c r="A26" s="120" t="s">
        <v>614</v>
      </c>
      <c r="B26" s="121">
        <v>48.2</v>
      </c>
      <c r="C26" s="121">
        <v>51.8</v>
      </c>
      <c r="D26" s="121">
        <v>5.5</v>
      </c>
      <c r="E26" s="121">
        <v>55.8</v>
      </c>
      <c r="F26" s="121">
        <v>0.8</v>
      </c>
      <c r="G26" s="121">
        <v>10</v>
      </c>
      <c r="H26" s="121">
        <v>4.3</v>
      </c>
      <c r="I26" s="121">
        <v>0.3</v>
      </c>
      <c r="J26" s="121">
        <v>0</v>
      </c>
      <c r="K26" s="121">
        <v>11.8</v>
      </c>
      <c r="L26" s="121">
        <v>5</v>
      </c>
      <c r="M26" s="121">
        <v>11.4</v>
      </c>
    </row>
    <row r="27" spans="1:13" ht="11.25">
      <c r="A27" s="120" t="s">
        <v>641</v>
      </c>
      <c r="B27" s="121">
        <v>57.2</v>
      </c>
      <c r="C27" s="121">
        <v>42.8</v>
      </c>
      <c r="D27" s="121">
        <v>4.7</v>
      </c>
      <c r="E27" s="121">
        <v>50.8</v>
      </c>
      <c r="F27" s="121">
        <v>0.9</v>
      </c>
      <c r="G27" s="121">
        <v>21.8</v>
      </c>
      <c r="H27" s="121">
        <v>4.5</v>
      </c>
      <c r="I27" s="121">
        <v>2.1</v>
      </c>
      <c r="J27" s="121">
        <v>0</v>
      </c>
      <c r="K27" s="121">
        <v>4.1</v>
      </c>
      <c r="L27" s="121">
        <v>2</v>
      </c>
      <c r="M27" s="121">
        <v>14.1</v>
      </c>
    </row>
    <row r="28" spans="1:13" ht="11.25">
      <c r="A28" s="120" t="s">
        <v>615</v>
      </c>
      <c r="B28" s="121">
        <v>40.5</v>
      </c>
      <c r="C28" s="121">
        <v>59.5</v>
      </c>
      <c r="D28" s="121">
        <v>23.7</v>
      </c>
      <c r="E28" s="121">
        <v>11.9</v>
      </c>
      <c r="F28" s="121">
        <v>0.2</v>
      </c>
      <c r="G28" s="121">
        <v>41.2</v>
      </c>
      <c r="H28" s="121">
        <v>3.9</v>
      </c>
      <c r="I28" s="121">
        <v>0.6</v>
      </c>
      <c r="J28" s="121">
        <v>0.1</v>
      </c>
      <c r="K28" s="121">
        <v>5.3</v>
      </c>
      <c r="L28" s="121">
        <v>0.6</v>
      </c>
      <c r="M28" s="121">
        <v>14.2</v>
      </c>
    </row>
    <row r="29" spans="1:13" ht="11.25">
      <c r="A29" s="120" t="s">
        <v>616</v>
      </c>
      <c r="B29" s="121">
        <v>47.6</v>
      </c>
      <c r="C29" s="121">
        <v>52.4</v>
      </c>
      <c r="D29" s="121">
        <v>4.3</v>
      </c>
      <c r="E29" s="121">
        <v>62.7</v>
      </c>
      <c r="F29" s="121">
        <v>0.6</v>
      </c>
      <c r="G29" s="121">
        <v>13.7</v>
      </c>
      <c r="H29" s="121">
        <v>3</v>
      </c>
      <c r="I29" s="121">
        <v>0.8</v>
      </c>
      <c r="J29" s="121">
        <v>0.1</v>
      </c>
      <c r="K29" s="121">
        <v>4.4</v>
      </c>
      <c r="L29" s="121">
        <v>0.6</v>
      </c>
      <c r="M29" s="121">
        <v>13.9</v>
      </c>
    </row>
    <row r="30" spans="1:13" ht="11.25">
      <c r="A30" s="120" t="s">
        <v>617</v>
      </c>
      <c r="B30" s="121">
        <v>50.4</v>
      </c>
      <c r="C30" s="121">
        <v>49.6</v>
      </c>
      <c r="D30" s="121">
        <v>10.2</v>
      </c>
      <c r="E30" s="121">
        <v>41</v>
      </c>
      <c r="F30" s="121">
        <v>0.3</v>
      </c>
      <c r="G30" s="121">
        <v>21</v>
      </c>
      <c r="H30" s="121">
        <v>7.6</v>
      </c>
      <c r="I30" s="121">
        <v>0.6</v>
      </c>
      <c r="J30" s="121">
        <v>0</v>
      </c>
      <c r="K30" s="121">
        <v>3.8</v>
      </c>
      <c r="L30" s="121">
        <v>1.4</v>
      </c>
      <c r="M30" s="121">
        <v>15.6</v>
      </c>
    </row>
    <row r="31" spans="1:13" ht="11.25">
      <c r="A31" s="120" t="s">
        <v>642</v>
      </c>
      <c r="B31" s="121">
        <v>69.7</v>
      </c>
      <c r="C31" s="121">
        <v>30.3</v>
      </c>
      <c r="D31" s="121">
        <v>2.3</v>
      </c>
      <c r="E31" s="121">
        <v>76.4</v>
      </c>
      <c r="F31" s="121">
        <v>0.6</v>
      </c>
      <c r="G31" s="121">
        <v>9.3</v>
      </c>
      <c r="H31" s="121">
        <v>2.3</v>
      </c>
      <c r="I31" s="121">
        <v>0.9</v>
      </c>
      <c r="J31" s="121">
        <v>0.1</v>
      </c>
      <c r="K31" s="121">
        <v>2.7</v>
      </c>
      <c r="L31" s="121">
        <v>7.5</v>
      </c>
      <c r="M31" s="121">
        <v>5.7</v>
      </c>
    </row>
    <row r="32" spans="1:13" ht="11.25">
      <c r="A32" s="120" t="s">
        <v>618</v>
      </c>
      <c r="B32" s="121">
        <v>22.1</v>
      </c>
      <c r="C32" s="121">
        <v>77.9</v>
      </c>
      <c r="D32" s="121">
        <v>5</v>
      </c>
      <c r="E32" s="121">
        <v>63.6</v>
      </c>
      <c r="F32" s="121">
        <v>0.2</v>
      </c>
      <c r="G32" s="121">
        <v>11.7</v>
      </c>
      <c r="H32" s="121">
        <v>2.6</v>
      </c>
      <c r="I32" s="121">
        <v>1.3</v>
      </c>
      <c r="J32" s="121">
        <v>0.3</v>
      </c>
      <c r="K32" s="121">
        <v>1.5</v>
      </c>
      <c r="L32" s="121">
        <v>1.2</v>
      </c>
      <c r="M32" s="121">
        <v>14.7</v>
      </c>
    </row>
    <row r="33" spans="1:13" ht="11.25">
      <c r="A33" s="120" t="s">
        <v>619</v>
      </c>
      <c r="B33" s="121">
        <v>1.4</v>
      </c>
      <c r="C33" s="121">
        <v>98.6</v>
      </c>
      <c r="D33" s="121">
        <v>0</v>
      </c>
      <c r="E33" s="121">
        <v>0</v>
      </c>
      <c r="F33" s="121">
        <v>0</v>
      </c>
      <c r="G33" s="121">
        <v>47</v>
      </c>
      <c r="H33" s="121">
        <v>0</v>
      </c>
      <c r="I33" s="121">
        <v>6.6</v>
      </c>
      <c r="J33" s="121">
        <v>0</v>
      </c>
      <c r="K33" s="121">
        <v>0</v>
      </c>
      <c r="L33" s="121">
        <v>6.9</v>
      </c>
      <c r="M33" s="121">
        <v>39.5</v>
      </c>
    </row>
    <row r="34" spans="1:13" ht="11.25">
      <c r="A34" s="120" t="s">
        <v>620</v>
      </c>
      <c r="B34" s="121">
        <v>43.5</v>
      </c>
      <c r="C34" s="121">
        <v>56.5</v>
      </c>
      <c r="D34" s="121">
        <v>2.9</v>
      </c>
      <c r="E34" s="121">
        <v>66.9</v>
      </c>
      <c r="F34" s="121">
        <v>1.3</v>
      </c>
      <c r="G34" s="121">
        <v>8.5</v>
      </c>
      <c r="H34" s="121">
        <v>3.5</v>
      </c>
      <c r="I34" s="121">
        <v>1.1</v>
      </c>
      <c r="J34" s="121">
        <v>0.1</v>
      </c>
      <c r="K34" s="121">
        <v>5</v>
      </c>
      <c r="L34" s="121">
        <v>1.5</v>
      </c>
      <c r="M34" s="121">
        <v>12.6</v>
      </c>
    </row>
    <row r="35" spans="1:13" ht="11.25">
      <c r="A35" s="120" t="s">
        <v>621</v>
      </c>
      <c r="B35" s="123">
        <v>0</v>
      </c>
      <c r="C35" s="123">
        <v>100</v>
      </c>
      <c r="D35" s="123">
        <v>0</v>
      </c>
      <c r="E35" s="123">
        <v>0</v>
      </c>
      <c r="F35" s="123">
        <v>0</v>
      </c>
      <c r="G35" s="123">
        <v>100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</row>
    <row r="36" spans="1:13" ht="11.25">
      <c r="A36" s="120" t="s">
        <v>643</v>
      </c>
      <c r="B36" s="121">
        <v>48.4</v>
      </c>
      <c r="C36" s="121">
        <v>51.6</v>
      </c>
      <c r="D36" s="121">
        <v>6.9</v>
      </c>
      <c r="E36" s="121">
        <v>43.9</v>
      </c>
      <c r="F36" s="121">
        <v>0.7</v>
      </c>
      <c r="G36" s="121">
        <v>25.7</v>
      </c>
      <c r="H36" s="121">
        <v>2.8</v>
      </c>
      <c r="I36" s="121">
        <v>1.1</v>
      </c>
      <c r="J36" s="121">
        <v>0</v>
      </c>
      <c r="K36" s="121">
        <v>5.6</v>
      </c>
      <c r="L36" s="121">
        <v>2.4</v>
      </c>
      <c r="M36" s="121">
        <v>15.6</v>
      </c>
    </row>
    <row r="37" spans="1:13" ht="11.25">
      <c r="A37" s="120" t="s">
        <v>622</v>
      </c>
      <c r="B37" s="121">
        <v>60.1</v>
      </c>
      <c r="C37" s="121">
        <v>39.9</v>
      </c>
      <c r="D37" s="121">
        <v>2.2</v>
      </c>
      <c r="E37" s="121">
        <v>81.8</v>
      </c>
      <c r="F37" s="121">
        <v>0.1</v>
      </c>
      <c r="G37" s="121">
        <v>5.7</v>
      </c>
      <c r="H37" s="121">
        <v>1.2</v>
      </c>
      <c r="I37" s="121">
        <v>0.2</v>
      </c>
      <c r="J37" s="121">
        <v>0</v>
      </c>
      <c r="K37" s="121">
        <v>2</v>
      </c>
      <c r="L37" s="121">
        <v>2.5</v>
      </c>
      <c r="M37" s="121">
        <v>6.4</v>
      </c>
    </row>
    <row r="38" spans="1:13" ht="11.25">
      <c r="A38" s="120" t="s">
        <v>678</v>
      </c>
      <c r="B38" s="121">
        <v>56.8</v>
      </c>
      <c r="C38" s="121">
        <v>43.2</v>
      </c>
      <c r="D38" s="121">
        <v>2.8</v>
      </c>
      <c r="E38" s="121">
        <v>59.7</v>
      </c>
      <c r="F38" s="121">
        <v>0.2</v>
      </c>
      <c r="G38" s="121">
        <v>17.4</v>
      </c>
      <c r="H38" s="121">
        <v>2.7</v>
      </c>
      <c r="I38" s="121">
        <v>2.8</v>
      </c>
      <c r="J38" s="121">
        <v>0</v>
      </c>
      <c r="K38" s="121">
        <v>1.1</v>
      </c>
      <c r="L38" s="121">
        <v>4.4</v>
      </c>
      <c r="M38" s="121">
        <v>11.4</v>
      </c>
    </row>
    <row r="39" spans="1:13" ht="11.25">
      <c r="A39" s="120" t="s">
        <v>623</v>
      </c>
      <c r="B39" s="121">
        <v>37.3</v>
      </c>
      <c r="C39" s="121">
        <v>62.7</v>
      </c>
      <c r="D39" s="121">
        <v>4.2</v>
      </c>
      <c r="E39" s="121">
        <v>72.4</v>
      </c>
      <c r="F39" s="121">
        <v>1.2</v>
      </c>
      <c r="G39" s="121">
        <v>14.8</v>
      </c>
      <c r="H39" s="121">
        <v>3.4</v>
      </c>
      <c r="I39" s="121">
        <v>0.6</v>
      </c>
      <c r="J39" s="121">
        <v>0.1</v>
      </c>
      <c r="K39" s="121">
        <v>2.1</v>
      </c>
      <c r="L39" s="121">
        <v>3.2</v>
      </c>
      <c r="M39" s="121">
        <v>0</v>
      </c>
    </row>
    <row r="40" spans="1:13" ht="11.25">
      <c r="A40" s="120" t="s">
        <v>624</v>
      </c>
      <c r="B40" s="121">
        <v>46.7</v>
      </c>
      <c r="C40" s="121">
        <v>53.3</v>
      </c>
      <c r="D40" s="121">
        <v>5.6</v>
      </c>
      <c r="E40" s="121">
        <v>71.6</v>
      </c>
      <c r="F40" s="121">
        <v>0.6</v>
      </c>
      <c r="G40" s="121">
        <v>14.4</v>
      </c>
      <c r="H40" s="121">
        <v>2.4</v>
      </c>
      <c r="I40" s="121">
        <v>1.1</v>
      </c>
      <c r="J40" s="121">
        <v>0</v>
      </c>
      <c r="K40" s="121">
        <v>4.8</v>
      </c>
      <c r="L40" s="121">
        <v>1.8</v>
      </c>
      <c r="M40" s="121">
        <v>0</v>
      </c>
    </row>
    <row r="41" spans="1:13" ht="11.25">
      <c r="A41" s="120" t="s">
        <v>625</v>
      </c>
      <c r="B41" s="121">
        <v>38.3</v>
      </c>
      <c r="C41" s="121">
        <v>61.7</v>
      </c>
      <c r="D41" s="121">
        <v>4.2</v>
      </c>
      <c r="E41" s="121">
        <v>50.5</v>
      </c>
      <c r="F41" s="121">
        <v>0.2</v>
      </c>
      <c r="G41" s="121">
        <v>20</v>
      </c>
      <c r="H41" s="121">
        <v>5.2</v>
      </c>
      <c r="I41" s="121">
        <v>1.3</v>
      </c>
      <c r="J41" s="121">
        <v>0</v>
      </c>
      <c r="K41" s="121">
        <v>5.8</v>
      </c>
      <c r="L41" s="121">
        <v>2</v>
      </c>
      <c r="M41" s="121">
        <v>12.8</v>
      </c>
    </row>
    <row r="42" spans="1:13" ht="11.25">
      <c r="A42" s="120" t="s">
        <v>626</v>
      </c>
      <c r="B42" s="121">
        <v>43.2</v>
      </c>
      <c r="C42" s="121">
        <v>56.8</v>
      </c>
      <c r="D42" s="121">
        <v>6.3</v>
      </c>
      <c r="E42" s="121">
        <v>48.1</v>
      </c>
      <c r="F42" s="121">
        <v>1.2</v>
      </c>
      <c r="G42" s="121">
        <v>15.2</v>
      </c>
      <c r="H42" s="121">
        <v>9.2</v>
      </c>
      <c r="I42" s="121">
        <v>2.3</v>
      </c>
      <c r="J42" s="121">
        <v>0.1</v>
      </c>
      <c r="K42" s="121">
        <v>2.6</v>
      </c>
      <c r="L42" s="121">
        <v>1.3</v>
      </c>
      <c r="M42" s="121">
        <v>18</v>
      </c>
    </row>
    <row r="43" spans="1:13" ht="11.25">
      <c r="A43" s="120" t="s">
        <v>627</v>
      </c>
      <c r="B43" s="121">
        <v>44</v>
      </c>
      <c r="C43" s="121">
        <v>56</v>
      </c>
      <c r="D43" s="121">
        <v>17.9</v>
      </c>
      <c r="E43" s="121">
        <v>24.8</v>
      </c>
      <c r="F43" s="121">
        <v>0.2</v>
      </c>
      <c r="G43" s="121">
        <v>34</v>
      </c>
      <c r="H43" s="121">
        <v>3.9</v>
      </c>
      <c r="I43" s="121">
        <v>1</v>
      </c>
      <c r="J43" s="121">
        <v>0</v>
      </c>
      <c r="K43" s="121">
        <v>2.3</v>
      </c>
      <c r="L43" s="121">
        <v>1.3</v>
      </c>
      <c r="M43" s="121">
        <v>16.1</v>
      </c>
    </row>
    <row r="44" spans="1:13" ht="11.25">
      <c r="A44" s="120" t="s">
        <v>679</v>
      </c>
      <c r="B44" s="123">
        <v>0</v>
      </c>
      <c r="C44" s="123">
        <v>100</v>
      </c>
      <c r="D44" s="125">
        <v>0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</row>
    <row r="45" spans="1:13" ht="11.25">
      <c r="A45" s="120" t="s">
        <v>628</v>
      </c>
      <c r="B45" s="121">
        <v>38.3</v>
      </c>
      <c r="C45" s="121">
        <v>61.7</v>
      </c>
      <c r="D45" s="121">
        <v>12</v>
      </c>
      <c r="E45" s="121">
        <v>34.1</v>
      </c>
      <c r="F45" s="121">
        <v>0.3</v>
      </c>
      <c r="G45" s="121">
        <v>26.8</v>
      </c>
      <c r="H45" s="121">
        <v>5</v>
      </c>
      <c r="I45" s="121">
        <v>1.3</v>
      </c>
      <c r="J45" s="121">
        <v>0</v>
      </c>
      <c r="K45" s="121">
        <v>1.3</v>
      </c>
      <c r="L45" s="121">
        <v>0.5</v>
      </c>
      <c r="M45" s="121">
        <v>19.9</v>
      </c>
    </row>
    <row r="46" spans="1:13" ht="11.25">
      <c r="A46" s="120" t="s">
        <v>629</v>
      </c>
      <c r="B46" s="121">
        <v>12.6</v>
      </c>
      <c r="C46" s="121">
        <v>87.4</v>
      </c>
      <c r="D46" s="121">
        <v>16.6</v>
      </c>
      <c r="E46" s="121">
        <v>10.9</v>
      </c>
      <c r="F46" s="121">
        <v>0.3</v>
      </c>
      <c r="G46" s="121">
        <v>37.5</v>
      </c>
      <c r="H46" s="121">
        <v>2.4</v>
      </c>
      <c r="I46" s="121">
        <v>1</v>
      </c>
      <c r="J46" s="121">
        <v>0.3</v>
      </c>
      <c r="K46" s="121">
        <v>0.3</v>
      </c>
      <c r="L46" s="121">
        <v>0</v>
      </c>
      <c r="M46" s="121">
        <v>32</v>
      </c>
    </row>
    <row r="47" spans="1:13" ht="11.25">
      <c r="A47" s="120" t="s">
        <v>680</v>
      </c>
      <c r="B47" s="121">
        <v>44.6</v>
      </c>
      <c r="C47" s="121">
        <v>55.4</v>
      </c>
      <c r="D47" s="121">
        <v>15.1</v>
      </c>
      <c r="E47" s="121">
        <v>13.5</v>
      </c>
      <c r="F47" s="121">
        <v>0</v>
      </c>
      <c r="G47" s="121">
        <v>35.2</v>
      </c>
      <c r="H47" s="121">
        <v>0.3</v>
      </c>
      <c r="I47" s="121">
        <v>0.8</v>
      </c>
      <c r="J47" s="121">
        <v>0</v>
      </c>
      <c r="K47" s="121">
        <v>1.3</v>
      </c>
      <c r="L47" s="121">
        <v>1.6</v>
      </c>
      <c r="M47" s="121">
        <v>32.4</v>
      </c>
    </row>
    <row r="48" spans="1:13" ht="11.25">
      <c r="A48" s="120" t="s">
        <v>630</v>
      </c>
      <c r="B48" s="121">
        <v>33.7</v>
      </c>
      <c r="C48" s="121">
        <v>66.3</v>
      </c>
      <c r="D48" s="121">
        <v>22.2</v>
      </c>
      <c r="E48" s="121">
        <v>16.4</v>
      </c>
      <c r="F48" s="121">
        <v>0</v>
      </c>
      <c r="G48" s="121">
        <v>15.3</v>
      </c>
      <c r="H48" s="121">
        <v>0</v>
      </c>
      <c r="I48" s="121">
        <v>10.4</v>
      </c>
      <c r="J48" s="121">
        <v>0.9</v>
      </c>
      <c r="K48" s="121">
        <v>0.4</v>
      </c>
      <c r="L48" s="121">
        <v>0.6</v>
      </c>
      <c r="M48" s="121">
        <v>34.3</v>
      </c>
    </row>
    <row r="49" spans="1:13" ht="11.25">
      <c r="A49" s="110" t="s">
        <v>775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1.25">
      <c r="A50" s="178"/>
      <c r="B50" s="245" t="s">
        <v>776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</row>
    <row r="51" spans="1:11" ht="11.25">
      <c r="A51" s="191" t="s">
        <v>832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11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1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ht="11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1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ht="11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1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1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1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1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1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ht="11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ht="11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ht="11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ht="11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ht="11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ht="11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ht="11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ht="11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ht="11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1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1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1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1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ht="11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1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ht="11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ht="11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ht="11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1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1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1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1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1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1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1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ht="11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1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1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1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1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1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1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1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1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1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1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1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1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1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1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1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1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1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1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ht="11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ht="11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1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1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ht="11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ht="11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1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ht="11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ht="11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ht="11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ht="11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ht="11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ht="11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ht="11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ht="11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ht="11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ht="11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ht="11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ht="11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ht="11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ht="11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ht="11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ht="11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ht="11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1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ht="11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ht="11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1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1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1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1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1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1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ht="11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ht="11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ht="11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ht="11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ht="11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1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1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1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1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ht="11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ht="11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ht="11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ht="11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ht="11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ht="11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ht="11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ht="11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ht="11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1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ht="11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1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1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1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1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1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1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1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ht="11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ht="11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ht="11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ht="11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ht="11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ht="11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ht="11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ht="11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ht="11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ht="11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ht="11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ht="11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ht="11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ht="11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ht="11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ht="11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ht="11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1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ht="11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ht="11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ht="11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ht="11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ht="11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ht="11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ht="11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ht="11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ht="11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ht="11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ht="11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ht="11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ht="11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ht="11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ht="11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ht="11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ht="11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1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ht="11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ht="11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ht="11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ht="11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ht="11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ht="11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ht="11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ht="11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ht="11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1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ht="11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ht="11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ht="11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ht="11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ht="11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ht="11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ht="11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ht="11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ht="11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ht="11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ht="11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ht="11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ht="11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ht="11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ht="11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ht="11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ht="11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ht="11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ht="11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ht="11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ht="11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ht="11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ht="11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ht="11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ht="11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ht="11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</row>
  </sheetData>
  <sheetProtection/>
  <mergeCells count="4">
    <mergeCell ref="A1:A3"/>
    <mergeCell ref="B1:C2"/>
    <mergeCell ref="D1:M2"/>
    <mergeCell ref="B50:M50"/>
  </mergeCells>
  <printOptions/>
  <pageMargins left="0.7" right="0.7" top="0.75" bottom="0.75" header="0.3" footer="0.3"/>
  <pageSetup horizontalDpi="600" verticalDpi="600" orientation="portrait" paperSize="9" r:id="rId1"/>
  <ignoredErrors>
    <ignoredError sqref="A6:M48 A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5.28125" style="10" customWidth="1"/>
    <col min="2" max="16384" width="11.421875" style="10" customWidth="1"/>
  </cols>
  <sheetData>
    <row r="1" spans="1:8" ht="11.25" customHeight="1">
      <c r="A1" s="255" t="s">
        <v>505</v>
      </c>
      <c r="B1" s="256" t="s">
        <v>540</v>
      </c>
      <c r="C1" s="256"/>
      <c r="D1" s="256"/>
      <c r="E1" s="256"/>
      <c r="F1" s="256" t="s">
        <v>541</v>
      </c>
      <c r="G1" s="256"/>
      <c r="H1" s="256"/>
    </row>
    <row r="2" spans="1:8" ht="11.25" customHeight="1">
      <c r="A2" s="255"/>
      <c r="B2" s="256"/>
      <c r="C2" s="256"/>
      <c r="D2" s="256"/>
      <c r="E2" s="256"/>
      <c r="F2" s="256"/>
      <c r="G2" s="256"/>
      <c r="H2" s="256"/>
    </row>
    <row r="3" spans="1:8" ht="38.25" customHeight="1">
      <c r="A3" s="255"/>
      <c r="B3" s="117">
        <v>0</v>
      </c>
      <c r="C3" s="117">
        <v>1</v>
      </c>
      <c r="D3" s="117">
        <v>2</v>
      </c>
      <c r="E3" s="117" t="s">
        <v>543</v>
      </c>
      <c r="F3" s="117" t="s">
        <v>544</v>
      </c>
      <c r="G3" s="117" t="s">
        <v>545</v>
      </c>
      <c r="H3" s="117" t="s">
        <v>546</v>
      </c>
    </row>
    <row r="4" spans="1:8" ht="15" customHeight="1">
      <c r="A4" s="118" t="s">
        <v>522</v>
      </c>
      <c r="B4" s="119">
        <v>5.4</v>
      </c>
      <c r="C4" s="119">
        <v>43.7</v>
      </c>
      <c r="D4" s="119">
        <v>32.5</v>
      </c>
      <c r="E4" s="119">
        <v>18.5</v>
      </c>
      <c r="F4" s="119">
        <v>52.9</v>
      </c>
      <c r="G4" s="119">
        <v>46</v>
      </c>
      <c r="H4" s="119">
        <v>1.2</v>
      </c>
    </row>
    <row r="5" spans="1:8" ht="11.25">
      <c r="A5" s="120" t="s">
        <v>667</v>
      </c>
      <c r="B5" s="121">
        <v>5.1</v>
      </c>
      <c r="C5" s="121">
        <v>42.1</v>
      </c>
      <c r="D5" s="121">
        <v>31.2</v>
      </c>
      <c r="E5" s="121">
        <v>21.6</v>
      </c>
      <c r="F5" s="121">
        <v>40.8</v>
      </c>
      <c r="G5" s="121">
        <v>45.7</v>
      </c>
      <c r="H5" s="121">
        <v>13.6</v>
      </c>
    </row>
    <row r="6" spans="1:8" ht="11.25">
      <c r="A6" s="120" t="s">
        <v>132</v>
      </c>
      <c r="B6" s="121">
        <v>10.4</v>
      </c>
      <c r="C6" s="121">
        <v>42.6</v>
      </c>
      <c r="D6" s="121">
        <v>30.8</v>
      </c>
      <c r="E6" s="121">
        <v>16.3</v>
      </c>
      <c r="F6" s="121">
        <v>52.1</v>
      </c>
      <c r="G6" s="121">
        <v>40.7</v>
      </c>
      <c r="H6" s="121">
        <v>7.2</v>
      </c>
    </row>
    <row r="7" spans="1:8" ht="11.25">
      <c r="A7" s="120" t="s">
        <v>668</v>
      </c>
      <c r="B7" s="121">
        <v>0</v>
      </c>
      <c r="C7" s="121">
        <v>44.4</v>
      </c>
      <c r="D7" s="121">
        <v>38.4</v>
      </c>
      <c r="E7" s="121">
        <v>17.2</v>
      </c>
      <c r="F7" s="121">
        <v>62.5</v>
      </c>
      <c r="G7" s="121">
        <v>37.3</v>
      </c>
      <c r="H7" s="121">
        <v>0.3</v>
      </c>
    </row>
    <row r="8" spans="1:8" ht="11.25">
      <c r="A8" s="120" t="s">
        <v>669</v>
      </c>
      <c r="B8" s="121">
        <v>0</v>
      </c>
      <c r="C8" s="121">
        <v>49.3</v>
      </c>
      <c r="D8" s="121">
        <v>33.6</v>
      </c>
      <c r="E8" s="121">
        <v>17.2</v>
      </c>
      <c r="F8" s="121">
        <v>24.9</v>
      </c>
      <c r="G8" s="121">
        <v>74.7</v>
      </c>
      <c r="H8" s="121">
        <v>0.4</v>
      </c>
    </row>
    <row r="9" spans="1:8" ht="11.25">
      <c r="A9" s="120" t="s">
        <v>670</v>
      </c>
      <c r="B9" s="121"/>
      <c r="C9" s="121"/>
      <c r="D9" s="121"/>
      <c r="E9" s="121"/>
      <c r="F9" s="121">
        <v>59.5</v>
      </c>
      <c r="G9" s="121">
        <v>39.6</v>
      </c>
      <c r="H9" s="121">
        <v>0.9</v>
      </c>
    </row>
    <row r="10" spans="1:8" ht="11.25">
      <c r="A10" s="120" t="s">
        <v>130</v>
      </c>
      <c r="B10" s="121">
        <v>0.2</v>
      </c>
      <c r="C10" s="121">
        <v>44.9</v>
      </c>
      <c r="D10" s="121">
        <v>34.5</v>
      </c>
      <c r="E10" s="121">
        <v>20.4</v>
      </c>
      <c r="F10" s="121">
        <v>62.9</v>
      </c>
      <c r="G10" s="121">
        <v>37</v>
      </c>
      <c r="H10" s="121">
        <v>0.1</v>
      </c>
    </row>
    <row r="11" spans="1:8" ht="11.25">
      <c r="A11" s="120" t="s">
        <v>131</v>
      </c>
      <c r="B11" s="121">
        <v>4.3</v>
      </c>
      <c r="C11" s="121">
        <v>46.2</v>
      </c>
      <c r="D11" s="121">
        <v>34.4</v>
      </c>
      <c r="E11" s="121">
        <v>15.1</v>
      </c>
      <c r="F11" s="121">
        <v>57.9</v>
      </c>
      <c r="G11" s="121">
        <v>41.8</v>
      </c>
      <c r="H11" s="121">
        <v>0.3</v>
      </c>
    </row>
    <row r="12" spans="1:8" ht="11.25">
      <c r="A12" s="120" t="s">
        <v>571</v>
      </c>
      <c r="B12" s="121">
        <v>3</v>
      </c>
      <c r="C12" s="121">
        <v>43.9</v>
      </c>
      <c r="D12" s="121">
        <v>32.7</v>
      </c>
      <c r="E12" s="121">
        <v>20.4</v>
      </c>
      <c r="F12" s="121">
        <v>68.4</v>
      </c>
      <c r="G12" s="121">
        <v>31.5</v>
      </c>
      <c r="H12" s="121">
        <v>0</v>
      </c>
    </row>
    <row r="13" spans="1:8" ht="11.25">
      <c r="A13" s="120" t="s">
        <v>572</v>
      </c>
      <c r="B13" s="121">
        <v>1.6</v>
      </c>
      <c r="C13" s="121">
        <v>47.9</v>
      </c>
      <c r="D13" s="121">
        <v>34</v>
      </c>
      <c r="E13" s="121">
        <v>16.5</v>
      </c>
      <c r="F13" s="121">
        <v>40.7</v>
      </c>
      <c r="G13" s="121">
        <v>59.3</v>
      </c>
      <c r="H13" s="121">
        <v>0</v>
      </c>
    </row>
    <row r="14" spans="1:8" ht="11.25">
      <c r="A14" s="120" t="s">
        <v>671</v>
      </c>
      <c r="B14" s="121">
        <v>8</v>
      </c>
      <c r="C14" s="121">
        <v>42.6</v>
      </c>
      <c r="D14" s="121">
        <v>34.7</v>
      </c>
      <c r="E14" s="121">
        <v>14.7</v>
      </c>
      <c r="F14" s="121">
        <v>53.6</v>
      </c>
      <c r="G14" s="121">
        <v>46.3</v>
      </c>
      <c r="H14" s="121">
        <v>0.1</v>
      </c>
    </row>
    <row r="15" spans="1:8" ht="11.25">
      <c r="A15" s="120" t="s">
        <v>573</v>
      </c>
      <c r="B15" s="121">
        <v>6.3</v>
      </c>
      <c r="C15" s="121">
        <v>42.9</v>
      </c>
      <c r="D15" s="121">
        <v>32.8</v>
      </c>
      <c r="E15" s="121">
        <v>18</v>
      </c>
      <c r="F15" s="121">
        <v>30.2</v>
      </c>
      <c r="G15" s="121">
        <v>45.6</v>
      </c>
      <c r="H15" s="121">
        <v>24.2</v>
      </c>
    </row>
    <row r="16" spans="1:8" ht="11.25">
      <c r="A16" s="120" t="s">
        <v>574</v>
      </c>
      <c r="B16" s="121">
        <v>13.8</v>
      </c>
      <c r="C16" s="121">
        <v>43.6</v>
      </c>
      <c r="D16" s="121">
        <v>33</v>
      </c>
      <c r="E16" s="121">
        <v>9.6</v>
      </c>
      <c r="F16" s="121">
        <v>66.9</v>
      </c>
      <c r="G16" s="121">
        <v>33</v>
      </c>
      <c r="H16" s="121">
        <v>0.1</v>
      </c>
    </row>
    <row r="17" spans="1:8" ht="11.25">
      <c r="A17" s="120" t="s">
        <v>575</v>
      </c>
      <c r="B17" s="121">
        <v>4.2</v>
      </c>
      <c r="C17" s="121">
        <v>47</v>
      </c>
      <c r="D17" s="121">
        <v>33.7</v>
      </c>
      <c r="E17" s="121">
        <v>15.1</v>
      </c>
      <c r="F17" s="121">
        <v>48.4</v>
      </c>
      <c r="G17" s="121">
        <v>35.5</v>
      </c>
      <c r="H17" s="121">
        <v>16.1</v>
      </c>
    </row>
    <row r="18" spans="1:8" ht="11.25">
      <c r="A18" s="120" t="s">
        <v>636</v>
      </c>
      <c r="B18" s="121">
        <v>0.4</v>
      </c>
      <c r="C18" s="121">
        <v>46.6</v>
      </c>
      <c r="D18" s="121">
        <v>36.8</v>
      </c>
      <c r="E18" s="121">
        <v>16.1</v>
      </c>
      <c r="F18" s="121">
        <v>53.7</v>
      </c>
      <c r="G18" s="121">
        <v>44.6</v>
      </c>
      <c r="H18" s="121">
        <v>1.8</v>
      </c>
    </row>
    <row r="19" spans="1:8" ht="11.25">
      <c r="A19" s="120" t="s">
        <v>637</v>
      </c>
      <c r="B19" s="121">
        <v>0.1</v>
      </c>
      <c r="C19" s="121">
        <v>45.3</v>
      </c>
      <c r="D19" s="121">
        <v>34.3</v>
      </c>
      <c r="E19" s="121">
        <v>20.3</v>
      </c>
      <c r="F19" s="121">
        <v>58.7</v>
      </c>
      <c r="G19" s="121">
        <v>41.3</v>
      </c>
      <c r="H19" s="121">
        <v>0</v>
      </c>
    </row>
    <row r="20" spans="1:8" ht="11.25">
      <c r="A20" s="120" t="s">
        <v>576</v>
      </c>
      <c r="B20" s="121">
        <v>0.3</v>
      </c>
      <c r="C20" s="121">
        <v>48.1</v>
      </c>
      <c r="D20" s="121">
        <v>36.1</v>
      </c>
      <c r="E20" s="121">
        <v>15.6</v>
      </c>
      <c r="F20" s="121">
        <v>55.1</v>
      </c>
      <c r="G20" s="121">
        <v>44.5</v>
      </c>
      <c r="H20" s="121">
        <v>0.4</v>
      </c>
    </row>
    <row r="21" spans="1:8" ht="11.25">
      <c r="A21" s="120" t="s">
        <v>577</v>
      </c>
      <c r="B21" s="121">
        <v>5.1</v>
      </c>
      <c r="C21" s="121">
        <v>46.6</v>
      </c>
      <c r="D21" s="121">
        <v>32.6</v>
      </c>
      <c r="E21" s="121">
        <v>15.7</v>
      </c>
      <c r="F21" s="121">
        <v>61.3</v>
      </c>
      <c r="G21" s="121">
        <v>38.2</v>
      </c>
      <c r="H21" s="121">
        <v>0.5</v>
      </c>
    </row>
    <row r="22" spans="1:8" ht="11.25">
      <c r="A22" s="120" t="s">
        <v>578</v>
      </c>
      <c r="B22" s="121">
        <v>0.6</v>
      </c>
      <c r="C22" s="121">
        <v>42.3</v>
      </c>
      <c r="D22" s="121">
        <v>36.4</v>
      </c>
      <c r="E22" s="121">
        <v>20.7</v>
      </c>
      <c r="F22" s="121">
        <v>56.9</v>
      </c>
      <c r="G22" s="121">
        <v>43.1</v>
      </c>
      <c r="H22" s="121">
        <v>0</v>
      </c>
    </row>
    <row r="23" spans="1:8" ht="11.25">
      <c r="A23" s="120" t="s">
        <v>672</v>
      </c>
      <c r="B23" s="121">
        <v>0.5</v>
      </c>
      <c r="C23" s="121">
        <v>47.3</v>
      </c>
      <c r="D23" s="121">
        <v>38.2</v>
      </c>
      <c r="E23" s="121">
        <v>14</v>
      </c>
      <c r="F23" s="121">
        <v>66.5</v>
      </c>
      <c r="G23" s="121">
        <v>33.4</v>
      </c>
      <c r="H23" s="121">
        <v>0.1</v>
      </c>
    </row>
    <row r="24" spans="1:8" ht="11.25">
      <c r="A24" s="120" t="s">
        <v>579</v>
      </c>
      <c r="B24" s="121">
        <v>0.2</v>
      </c>
      <c r="C24" s="121">
        <v>41.8</v>
      </c>
      <c r="D24" s="121">
        <v>40.5</v>
      </c>
      <c r="E24" s="121">
        <v>17.4</v>
      </c>
      <c r="F24" s="121">
        <v>41.3</v>
      </c>
      <c r="G24" s="121">
        <v>58.7</v>
      </c>
      <c r="H24" s="121">
        <v>0</v>
      </c>
    </row>
    <row r="25" spans="1:8" ht="11.25">
      <c r="A25" s="120" t="s">
        <v>580</v>
      </c>
      <c r="B25" s="121">
        <v>4.1</v>
      </c>
      <c r="C25" s="121">
        <v>42.9</v>
      </c>
      <c r="D25" s="121">
        <v>34.1</v>
      </c>
      <c r="E25" s="121">
        <v>18.9</v>
      </c>
      <c r="F25" s="121">
        <v>65.8</v>
      </c>
      <c r="G25" s="121">
        <v>30.7</v>
      </c>
      <c r="H25" s="121">
        <v>3.5</v>
      </c>
    </row>
    <row r="26" spans="1:8" ht="11.25">
      <c r="A26" s="120" t="s">
        <v>581</v>
      </c>
      <c r="B26" s="121">
        <v>0.3</v>
      </c>
      <c r="C26" s="121">
        <v>47.6</v>
      </c>
      <c r="D26" s="121">
        <v>32.3</v>
      </c>
      <c r="E26" s="121">
        <v>19.8</v>
      </c>
      <c r="F26" s="121">
        <v>53.9</v>
      </c>
      <c r="G26" s="121">
        <v>43.7</v>
      </c>
      <c r="H26" s="121">
        <v>2.4</v>
      </c>
    </row>
    <row r="27" spans="1:8" ht="11.25">
      <c r="A27" s="120" t="s">
        <v>582</v>
      </c>
      <c r="B27" s="121">
        <v>0.5</v>
      </c>
      <c r="C27" s="121">
        <v>43.8</v>
      </c>
      <c r="D27" s="121">
        <v>34.7</v>
      </c>
      <c r="E27" s="121">
        <v>21</v>
      </c>
      <c r="F27" s="121">
        <v>70.6</v>
      </c>
      <c r="G27" s="121">
        <v>29</v>
      </c>
      <c r="H27" s="121">
        <v>0.4</v>
      </c>
    </row>
    <row r="28" spans="1:8" ht="11.25">
      <c r="A28" s="120" t="s">
        <v>583</v>
      </c>
      <c r="B28" s="121">
        <v>4</v>
      </c>
      <c r="C28" s="121">
        <v>39.7</v>
      </c>
      <c r="D28" s="121">
        <v>32.9</v>
      </c>
      <c r="E28" s="121">
        <v>23.3</v>
      </c>
      <c r="F28" s="121">
        <v>64.3</v>
      </c>
      <c r="G28" s="121">
        <v>35.7</v>
      </c>
      <c r="H28" s="121">
        <v>0</v>
      </c>
    </row>
    <row r="29" spans="1:8" ht="11.25">
      <c r="A29" s="120" t="s">
        <v>638</v>
      </c>
      <c r="B29" s="121">
        <v>0.2</v>
      </c>
      <c r="C29" s="121">
        <v>44</v>
      </c>
      <c r="D29" s="121">
        <v>36.5</v>
      </c>
      <c r="E29" s="121">
        <v>19.3</v>
      </c>
      <c r="F29" s="121">
        <v>49.6</v>
      </c>
      <c r="G29" s="121">
        <v>50.3</v>
      </c>
      <c r="H29" s="121">
        <v>0.2</v>
      </c>
    </row>
    <row r="30" spans="1:8" ht="11.25">
      <c r="A30" s="120" t="s">
        <v>121</v>
      </c>
      <c r="B30" s="123">
        <v>54.1</v>
      </c>
      <c r="C30" s="123">
        <v>31.7</v>
      </c>
      <c r="D30" s="123">
        <v>10.4</v>
      </c>
      <c r="E30" s="123">
        <v>3.8</v>
      </c>
      <c r="F30" s="121">
        <v>42.3</v>
      </c>
      <c r="G30" s="121">
        <v>57.7</v>
      </c>
      <c r="H30" s="121">
        <v>0.1</v>
      </c>
    </row>
    <row r="31" spans="1:8" ht="11.25">
      <c r="A31" s="120" t="s">
        <v>123</v>
      </c>
      <c r="B31" s="121">
        <v>0.4</v>
      </c>
      <c r="C31" s="121">
        <v>53</v>
      </c>
      <c r="D31" s="121">
        <v>32.9</v>
      </c>
      <c r="E31" s="121">
        <v>13.7</v>
      </c>
      <c r="F31" s="121">
        <v>42.9</v>
      </c>
      <c r="G31" s="121">
        <v>57.1</v>
      </c>
      <c r="H31" s="121"/>
    </row>
    <row r="32" spans="1:8" ht="11.25">
      <c r="A32" s="120" t="s">
        <v>673</v>
      </c>
      <c r="B32" s="121">
        <v>8.4</v>
      </c>
      <c r="C32" s="121">
        <v>51.2</v>
      </c>
      <c r="D32" s="121">
        <v>28.4</v>
      </c>
      <c r="E32" s="121">
        <v>12.1</v>
      </c>
      <c r="F32" s="121">
        <v>35.9</v>
      </c>
      <c r="G32" s="121">
        <v>64</v>
      </c>
      <c r="H32" s="121">
        <v>0.1</v>
      </c>
    </row>
    <row r="33" spans="1:8" ht="11.25">
      <c r="A33" s="120" t="s">
        <v>584</v>
      </c>
      <c r="B33" s="121">
        <v>8.6</v>
      </c>
      <c r="C33" s="121">
        <v>53.8</v>
      </c>
      <c r="D33" s="121">
        <v>25.6</v>
      </c>
      <c r="E33" s="121">
        <v>12</v>
      </c>
      <c r="F33" s="121">
        <v>50.8</v>
      </c>
      <c r="G33" s="121">
        <v>49.2</v>
      </c>
      <c r="H33" s="121"/>
    </row>
    <row r="34" spans="1:8" ht="11.25">
      <c r="A34" s="120" t="s">
        <v>585</v>
      </c>
      <c r="B34" s="121"/>
      <c r="C34" s="121"/>
      <c r="D34" s="121"/>
      <c r="E34" s="121"/>
      <c r="F34" s="121">
        <v>47.2</v>
      </c>
      <c r="G34" s="121">
        <v>51.3</v>
      </c>
      <c r="H34" s="121">
        <v>1.4</v>
      </c>
    </row>
    <row r="35" spans="1:8" ht="11.25">
      <c r="A35" s="120" t="s">
        <v>586</v>
      </c>
      <c r="B35" s="121">
        <v>7.8</v>
      </c>
      <c r="C35" s="121">
        <v>44.8</v>
      </c>
      <c r="D35" s="121">
        <v>31.6</v>
      </c>
      <c r="E35" s="121">
        <v>15.7</v>
      </c>
      <c r="F35" s="121">
        <v>34.9</v>
      </c>
      <c r="G35" s="121">
        <v>65.1</v>
      </c>
      <c r="H35" s="121">
        <v>0</v>
      </c>
    </row>
    <row r="36" spans="1:8" ht="11.25">
      <c r="A36" s="120" t="s">
        <v>587</v>
      </c>
      <c r="B36" s="121">
        <v>0.7</v>
      </c>
      <c r="C36" s="121">
        <v>44</v>
      </c>
      <c r="D36" s="121">
        <v>36.9</v>
      </c>
      <c r="E36" s="121">
        <v>18.4</v>
      </c>
      <c r="F36" s="121">
        <v>60.5</v>
      </c>
      <c r="G36" s="121">
        <v>39.5</v>
      </c>
      <c r="H36" s="121">
        <v>0</v>
      </c>
    </row>
    <row r="37" spans="1:8" ht="11.25">
      <c r="A37" s="120" t="s">
        <v>588</v>
      </c>
      <c r="B37" s="121">
        <v>1.2</v>
      </c>
      <c r="C37" s="121">
        <v>47.4</v>
      </c>
      <c r="D37" s="121">
        <v>34.3</v>
      </c>
      <c r="E37" s="121">
        <v>17.1</v>
      </c>
      <c r="F37" s="121">
        <v>77.4</v>
      </c>
      <c r="G37" s="121">
        <v>22.5</v>
      </c>
      <c r="H37" s="121">
        <v>0.1</v>
      </c>
    </row>
    <row r="38" spans="1:8" ht="11.25">
      <c r="A38" s="120" t="s">
        <v>589</v>
      </c>
      <c r="B38" s="121">
        <v>3.4</v>
      </c>
      <c r="C38" s="121">
        <v>42.7</v>
      </c>
      <c r="D38" s="121">
        <v>34.8</v>
      </c>
      <c r="E38" s="121">
        <v>19.1</v>
      </c>
      <c r="F38" s="121">
        <v>45.4</v>
      </c>
      <c r="G38" s="121">
        <v>54.6</v>
      </c>
      <c r="H38" s="121">
        <v>0.1</v>
      </c>
    </row>
    <row r="39" spans="1:8" ht="11.25">
      <c r="A39" s="120" t="s">
        <v>590</v>
      </c>
      <c r="B39" s="121">
        <v>0.2</v>
      </c>
      <c r="C39" s="121">
        <v>41.8</v>
      </c>
      <c r="D39" s="121">
        <v>37.3</v>
      </c>
      <c r="E39" s="121">
        <v>20.8</v>
      </c>
      <c r="F39" s="121">
        <v>70.3</v>
      </c>
      <c r="G39" s="121">
        <v>29.6</v>
      </c>
      <c r="H39" s="121">
        <v>0.1</v>
      </c>
    </row>
    <row r="40" spans="1:8" ht="11.25">
      <c r="A40" s="120" t="s">
        <v>591</v>
      </c>
      <c r="B40" s="121">
        <v>3.4</v>
      </c>
      <c r="C40" s="121">
        <v>47.3</v>
      </c>
      <c r="D40" s="121">
        <v>35.6</v>
      </c>
      <c r="E40" s="121">
        <v>13.7</v>
      </c>
      <c r="F40" s="121">
        <v>45.5</v>
      </c>
      <c r="G40" s="121">
        <v>54.3</v>
      </c>
      <c r="H40" s="121">
        <v>0.1</v>
      </c>
    </row>
    <row r="41" spans="1:8" ht="11.25">
      <c r="A41" s="120" t="s">
        <v>592</v>
      </c>
      <c r="B41" s="121">
        <v>4.8</v>
      </c>
      <c r="C41" s="121">
        <v>41.1</v>
      </c>
      <c r="D41" s="121">
        <v>35.7</v>
      </c>
      <c r="E41" s="121">
        <v>18.4</v>
      </c>
      <c r="F41" s="121">
        <v>67.1</v>
      </c>
      <c r="G41" s="121">
        <v>32.9</v>
      </c>
      <c r="H41" s="121">
        <v>0</v>
      </c>
    </row>
    <row r="42" spans="1:8" ht="11.25">
      <c r="A42" s="120" t="s">
        <v>593</v>
      </c>
      <c r="B42" s="121">
        <v>0.1</v>
      </c>
      <c r="C42" s="121">
        <v>40.9</v>
      </c>
      <c r="D42" s="121">
        <v>38.1</v>
      </c>
      <c r="E42" s="121">
        <v>20.8</v>
      </c>
      <c r="F42" s="121">
        <v>49.5</v>
      </c>
      <c r="G42" s="121">
        <v>50.4</v>
      </c>
      <c r="H42" s="121">
        <v>0.1</v>
      </c>
    </row>
    <row r="43" spans="1:8" ht="11.25">
      <c r="A43" s="120" t="s">
        <v>594</v>
      </c>
      <c r="B43" s="121">
        <v>5.8</v>
      </c>
      <c r="C43" s="121">
        <v>40.1</v>
      </c>
      <c r="D43" s="121">
        <v>36.2</v>
      </c>
      <c r="E43" s="121">
        <v>17.9</v>
      </c>
      <c r="F43" s="121">
        <v>61.6</v>
      </c>
      <c r="G43" s="121">
        <v>38.3</v>
      </c>
      <c r="H43" s="121">
        <v>0.1</v>
      </c>
    </row>
    <row r="44" spans="1:8" ht="11.25">
      <c r="A44" s="120" t="s">
        <v>595</v>
      </c>
      <c r="B44" s="121">
        <v>18.3</v>
      </c>
      <c r="C44" s="121">
        <v>38.6</v>
      </c>
      <c r="D44" s="121">
        <v>26.7</v>
      </c>
      <c r="E44" s="121">
        <v>16.5</v>
      </c>
      <c r="F44" s="121">
        <v>52.7</v>
      </c>
      <c r="G44" s="121">
        <v>47.3</v>
      </c>
      <c r="H44" s="121">
        <v>0</v>
      </c>
    </row>
    <row r="45" spans="1:8" ht="11.25">
      <c r="A45" s="120" t="s">
        <v>596</v>
      </c>
      <c r="B45" s="121">
        <v>6.5</v>
      </c>
      <c r="C45" s="121">
        <v>42.3</v>
      </c>
      <c r="D45" s="121">
        <v>36.2</v>
      </c>
      <c r="E45" s="121">
        <v>15</v>
      </c>
      <c r="F45" s="121">
        <v>52.6</v>
      </c>
      <c r="G45" s="121">
        <v>25.4</v>
      </c>
      <c r="H45" s="121">
        <v>22</v>
      </c>
    </row>
    <row r="46" spans="1:8" ht="11.25">
      <c r="A46" s="120" t="s">
        <v>597</v>
      </c>
      <c r="B46" s="121">
        <v>1.2</v>
      </c>
      <c r="C46" s="121">
        <v>44.7</v>
      </c>
      <c r="D46" s="121">
        <v>36.2</v>
      </c>
      <c r="E46" s="121">
        <v>17.9</v>
      </c>
      <c r="F46" s="121">
        <v>54.7</v>
      </c>
      <c r="G46" s="121">
        <v>45.3</v>
      </c>
      <c r="H46" s="121">
        <v>0.1</v>
      </c>
    </row>
    <row r="47" spans="1:8" ht="11.25">
      <c r="A47" s="120" t="s">
        <v>674</v>
      </c>
      <c r="B47" s="121">
        <v>17.3</v>
      </c>
      <c r="C47" s="121">
        <v>39.6</v>
      </c>
      <c r="D47" s="121">
        <v>28</v>
      </c>
      <c r="E47" s="121">
        <v>15.1</v>
      </c>
      <c r="F47" s="121"/>
      <c r="G47" s="121"/>
      <c r="H47" s="121"/>
    </row>
    <row r="48" spans="1:8" ht="11.25">
      <c r="A48" s="110" t="s">
        <v>775</v>
      </c>
      <c r="B48" s="110"/>
      <c r="C48" s="110"/>
      <c r="D48" s="110"/>
      <c r="E48" s="110"/>
      <c r="F48" s="110"/>
      <c r="G48" s="110"/>
      <c r="H48" s="110"/>
    </row>
    <row r="49" spans="1:8" ht="11.25">
      <c r="A49" s="178"/>
      <c r="B49" s="245" t="s">
        <v>776</v>
      </c>
      <c r="C49" s="245"/>
      <c r="D49" s="245"/>
      <c r="E49" s="245"/>
      <c r="F49" s="245"/>
      <c r="G49" s="245"/>
      <c r="H49" s="245"/>
    </row>
    <row r="50" ht="11.25">
      <c r="A50" s="191" t="s">
        <v>832</v>
      </c>
    </row>
  </sheetData>
  <sheetProtection/>
  <mergeCells count="4">
    <mergeCell ref="A1:A3"/>
    <mergeCell ref="B1:E2"/>
    <mergeCell ref="F1:H2"/>
    <mergeCell ref="B49:H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47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5.28125" style="10" customWidth="1"/>
    <col min="2" max="16384" width="11.421875" style="10" customWidth="1"/>
  </cols>
  <sheetData>
    <row r="1" spans="1:8" ht="11.25">
      <c r="A1" s="250" t="s">
        <v>505</v>
      </c>
      <c r="B1" s="257" t="s">
        <v>540</v>
      </c>
      <c r="C1" s="257"/>
      <c r="D1" s="257"/>
      <c r="E1" s="257"/>
      <c r="F1" s="257" t="s">
        <v>541</v>
      </c>
      <c r="G1" s="257"/>
      <c r="H1" s="257"/>
    </row>
    <row r="2" spans="1:8" ht="11.25">
      <c r="A2" s="250"/>
      <c r="B2" s="257"/>
      <c r="C2" s="257"/>
      <c r="D2" s="257"/>
      <c r="E2" s="257"/>
      <c r="F2" s="257"/>
      <c r="G2" s="257"/>
      <c r="H2" s="257"/>
    </row>
    <row r="3" spans="1:8" ht="30.75" customHeight="1">
      <c r="A3" s="250"/>
      <c r="B3" s="11">
        <v>0</v>
      </c>
      <c r="C3" s="11">
        <v>1</v>
      </c>
      <c r="D3" s="11">
        <v>2</v>
      </c>
      <c r="E3" s="11" t="s">
        <v>543</v>
      </c>
      <c r="F3" s="11" t="s">
        <v>544</v>
      </c>
      <c r="G3" s="11" t="s">
        <v>545</v>
      </c>
      <c r="H3" s="11" t="s">
        <v>546</v>
      </c>
    </row>
    <row r="4" spans="1:8" ht="15" customHeight="1">
      <c r="A4" s="14" t="s">
        <v>522</v>
      </c>
      <c r="B4" s="15">
        <v>5.4</v>
      </c>
      <c r="C4" s="15">
        <v>43.7</v>
      </c>
      <c r="D4" s="15">
        <v>32.5</v>
      </c>
      <c r="E4" s="15">
        <v>18.5</v>
      </c>
      <c r="F4" s="15">
        <v>52.9</v>
      </c>
      <c r="G4" s="15">
        <v>46</v>
      </c>
      <c r="H4" s="15">
        <v>1.2</v>
      </c>
    </row>
    <row r="5" spans="1:8" ht="11.25">
      <c r="A5" s="120" t="s">
        <v>675</v>
      </c>
      <c r="B5" s="123">
        <v>40.3</v>
      </c>
      <c r="C5" s="123">
        <v>36.3</v>
      </c>
      <c r="D5" s="123">
        <v>15.7</v>
      </c>
      <c r="E5" s="123">
        <v>7.8</v>
      </c>
      <c r="F5" s="121"/>
      <c r="G5" s="121"/>
      <c r="H5" s="121"/>
    </row>
    <row r="6" spans="1:8" ht="11.25">
      <c r="A6" s="120" t="s">
        <v>598</v>
      </c>
      <c r="B6" s="121">
        <v>0.2</v>
      </c>
      <c r="C6" s="121">
        <v>47.5</v>
      </c>
      <c r="D6" s="121">
        <v>34.2</v>
      </c>
      <c r="E6" s="121">
        <v>18.1</v>
      </c>
      <c r="F6" s="121">
        <v>55.6</v>
      </c>
      <c r="G6" s="121">
        <v>43.9</v>
      </c>
      <c r="H6" s="121">
        <v>0.5</v>
      </c>
    </row>
    <row r="7" spans="1:8" ht="11.25">
      <c r="A7" s="120" t="s">
        <v>599</v>
      </c>
      <c r="B7" s="121">
        <v>0.2</v>
      </c>
      <c r="C7" s="121">
        <v>44.4</v>
      </c>
      <c r="D7" s="121">
        <v>33.8</v>
      </c>
      <c r="E7" s="121">
        <v>21.6</v>
      </c>
      <c r="F7" s="121">
        <v>59.2</v>
      </c>
      <c r="G7" s="121">
        <v>39.4</v>
      </c>
      <c r="H7" s="121">
        <v>1.4</v>
      </c>
    </row>
    <row r="8" spans="1:8" ht="11.25">
      <c r="A8" s="120" t="s">
        <v>676</v>
      </c>
      <c r="B8" s="121">
        <v>0.3</v>
      </c>
      <c r="C8" s="121">
        <v>39.7</v>
      </c>
      <c r="D8" s="121">
        <v>39.1</v>
      </c>
      <c r="E8" s="121">
        <v>20.9</v>
      </c>
      <c r="F8" s="121">
        <v>78</v>
      </c>
      <c r="G8" s="121">
        <v>21.9</v>
      </c>
      <c r="H8" s="121">
        <v>0.1</v>
      </c>
    </row>
    <row r="9" spans="1:8" ht="11.25">
      <c r="A9" s="120" t="s">
        <v>600</v>
      </c>
      <c r="B9" s="121">
        <v>3.3</v>
      </c>
      <c r="C9" s="121">
        <v>46.5</v>
      </c>
      <c r="D9" s="121">
        <v>31.5</v>
      </c>
      <c r="E9" s="121">
        <v>18.8</v>
      </c>
      <c r="F9" s="121">
        <v>37.9</v>
      </c>
      <c r="G9" s="121">
        <v>61.1</v>
      </c>
      <c r="H9" s="121">
        <v>1</v>
      </c>
    </row>
    <row r="10" spans="1:8" ht="11.25">
      <c r="A10" s="120" t="s">
        <v>601</v>
      </c>
      <c r="B10" s="121">
        <v>0.4</v>
      </c>
      <c r="C10" s="121">
        <v>41.8</v>
      </c>
      <c r="D10" s="121">
        <v>35</v>
      </c>
      <c r="E10" s="121">
        <v>22.8</v>
      </c>
      <c r="F10" s="121">
        <v>68.2</v>
      </c>
      <c r="G10" s="121">
        <v>31.8</v>
      </c>
      <c r="H10" s="121"/>
    </row>
    <row r="11" spans="1:8" ht="11.25">
      <c r="A11" s="120" t="s">
        <v>602</v>
      </c>
      <c r="B11" s="121">
        <v>2.8</v>
      </c>
      <c r="C11" s="121">
        <v>44.2</v>
      </c>
      <c r="D11" s="121">
        <v>34.8</v>
      </c>
      <c r="E11" s="121">
        <v>18.3</v>
      </c>
      <c r="F11" s="121">
        <v>61.4</v>
      </c>
      <c r="G11" s="121">
        <v>38.6</v>
      </c>
      <c r="H11" s="121">
        <v>0</v>
      </c>
    </row>
    <row r="12" spans="1:8" ht="11.25">
      <c r="A12" s="120" t="s">
        <v>603</v>
      </c>
      <c r="B12" s="121">
        <v>1</v>
      </c>
      <c r="C12" s="121">
        <v>46.3</v>
      </c>
      <c r="D12" s="121">
        <v>35.6</v>
      </c>
      <c r="E12" s="121">
        <v>17.1</v>
      </c>
      <c r="F12" s="121">
        <v>45.9</v>
      </c>
      <c r="G12" s="121">
        <v>54</v>
      </c>
      <c r="H12" s="121">
        <v>0.1</v>
      </c>
    </row>
    <row r="13" spans="1:8" ht="11.25">
      <c r="A13" s="120" t="s">
        <v>639</v>
      </c>
      <c r="B13" s="121">
        <v>3.8</v>
      </c>
      <c r="C13" s="121">
        <v>42.8</v>
      </c>
      <c r="D13" s="121">
        <v>34.4</v>
      </c>
      <c r="E13" s="121">
        <v>19.1</v>
      </c>
      <c r="F13" s="121"/>
      <c r="G13" s="121"/>
      <c r="H13" s="121"/>
    </row>
    <row r="14" spans="1:8" ht="11.25">
      <c r="A14" s="120" t="s">
        <v>604</v>
      </c>
      <c r="B14" s="121">
        <v>0.5</v>
      </c>
      <c r="C14" s="121">
        <v>45.7</v>
      </c>
      <c r="D14" s="121">
        <v>32</v>
      </c>
      <c r="E14" s="121">
        <v>21.8</v>
      </c>
      <c r="F14" s="121">
        <v>63.4</v>
      </c>
      <c r="G14" s="121">
        <v>36.1</v>
      </c>
      <c r="H14" s="121">
        <v>0.5</v>
      </c>
    </row>
    <row r="15" spans="1:8" ht="11.25">
      <c r="A15" s="120" t="s">
        <v>605</v>
      </c>
      <c r="B15" s="121">
        <v>2.4</v>
      </c>
      <c r="C15" s="121">
        <v>44</v>
      </c>
      <c r="D15" s="121">
        <v>33.5</v>
      </c>
      <c r="E15" s="121">
        <v>20.1</v>
      </c>
      <c r="F15" s="121" t="s">
        <v>757</v>
      </c>
      <c r="G15" s="121" t="s">
        <v>758</v>
      </c>
      <c r="H15" s="121" t="s">
        <v>730</v>
      </c>
    </row>
    <row r="16" spans="1:8" ht="11.25">
      <c r="A16" s="120" t="s">
        <v>606</v>
      </c>
      <c r="B16" s="121">
        <v>9.5</v>
      </c>
      <c r="C16" s="121">
        <v>39.7</v>
      </c>
      <c r="D16" s="121">
        <v>29.9</v>
      </c>
      <c r="E16" s="121">
        <v>20.9</v>
      </c>
      <c r="F16" s="121">
        <v>81.1</v>
      </c>
      <c r="G16" s="121">
        <v>18.8</v>
      </c>
      <c r="H16" s="121">
        <v>0.2</v>
      </c>
    </row>
    <row r="17" spans="1:8" ht="11.25">
      <c r="A17" s="120" t="s">
        <v>607</v>
      </c>
      <c r="B17" s="121"/>
      <c r="C17" s="121"/>
      <c r="D17" s="121"/>
      <c r="E17" s="121"/>
      <c r="F17" s="121">
        <v>39.9</v>
      </c>
      <c r="G17" s="121">
        <v>59.9</v>
      </c>
      <c r="H17" s="121">
        <v>0.3</v>
      </c>
    </row>
    <row r="18" spans="1:8" ht="11.25">
      <c r="A18" s="120" t="s">
        <v>608</v>
      </c>
      <c r="B18" s="121">
        <v>4.8</v>
      </c>
      <c r="C18" s="121">
        <v>43.5</v>
      </c>
      <c r="D18" s="121">
        <v>34.3</v>
      </c>
      <c r="E18" s="121">
        <v>17.4</v>
      </c>
      <c r="F18" s="121">
        <v>57.2</v>
      </c>
      <c r="G18" s="121">
        <v>42.8</v>
      </c>
      <c r="H18" s="121">
        <v>0</v>
      </c>
    </row>
    <row r="19" spans="1:8" ht="11.25">
      <c r="A19" s="120" t="s">
        <v>677</v>
      </c>
      <c r="B19" s="121">
        <v>0.3</v>
      </c>
      <c r="C19" s="121">
        <v>46.9</v>
      </c>
      <c r="D19" s="121">
        <v>33.6</v>
      </c>
      <c r="E19" s="121">
        <v>19.2</v>
      </c>
      <c r="F19" s="121">
        <v>51.1</v>
      </c>
      <c r="G19" s="121">
        <v>48.8</v>
      </c>
      <c r="H19" s="121">
        <v>0.1</v>
      </c>
    </row>
    <row r="20" spans="1:8" ht="11.25">
      <c r="A20" s="120" t="s">
        <v>609</v>
      </c>
      <c r="B20" s="121">
        <v>11.1</v>
      </c>
      <c r="C20" s="121">
        <v>44.8</v>
      </c>
      <c r="D20" s="121">
        <v>28.9</v>
      </c>
      <c r="E20" s="121">
        <v>15.2</v>
      </c>
      <c r="F20" s="121">
        <v>32</v>
      </c>
      <c r="G20" s="121">
        <v>67.9</v>
      </c>
      <c r="H20" s="121">
        <v>0.1</v>
      </c>
    </row>
    <row r="21" spans="1:8" ht="11.25">
      <c r="A21" s="120" t="s">
        <v>610</v>
      </c>
      <c r="B21" s="121">
        <v>12.2</v>
      </c>
      <c r="C21" s="121">
        <v>43.5</v>
      </c>
      <c r="D21" s="121">
        <v>28.9</v>
      </c>
      <c r="E21" s="121">
        <v>15.4</v>
      </c>
      <c r="F21" s="121">
        <v>51.2</v>
      </c>
      <c r="G21" s="121">
        <v>44.9</v>
      </c>
      <c r="H21" s="121">
        <v>3.9</v>
      </c>
    </row>
    <row r="22" spans="1:8" ht="11.25">
      <c r="A22" s="120" t="s">
        <v>611</v>
      </c>
      <c r="B22" s="121"/>
      <c r="C22" s="121"/>
      <c r="D22" s="121"/>
      <c r="E22" s="121"/>
      <c r="F22" s="121">
        <v>54.1</v>
      </c>
      <c r="G22" s="121">
        <v>45.1</v>
      </c>
      <c r="H22" s="121">
        <v>0.8</v>
      </c>
    </row>
    <row r="23" spans="1:8" ht="11.25">
      <c r="A23" s="120" t="s">
        <v>612</v>
      </c>
      <c r="B23" s="121">
        <v>0.7</v>
      </c>
      <c r="C23" s="121">
        <v>43</v>
      </c>
      <c r="D23" s="121">
        <v>34.3</v>
      </c>
      <c r="E23" s="121">
        <v>21.9</v>
      </c>
      <c r="F23" s="121">
        <v>68</v>
      </c>
      <c r="G23" s="121">
        <v>32</v>
      </c>
      <c r="H23" s="121">
        <v>0</v>
      </c>
    </row>
    <row r="24" spans="1:8" ht="11.25">
      <c r="A24" s="120" t="s">
        <v>640</v>
      </c>
      <c r="B24" s="121">
        <v>0.5</v>
      </c>
      <c r="C24" s="121">
        <v>42.9</v>
      </c>
      <c r="D24" s="121">
        <v>37.6</v>
      </c>
      <c r="E24" s="121">
        <v>18.9</v>
      </c>
      <c r="F24" s="121">
        <v>55.2</v>
      </c>
      <c r="G24" s="121">
        <v>44.6</v>
      </c>
      <c r="H24" s="121">
        <v>0.2</v>
      </c>
    </row>
    <row r="25" spans="1:8" ht="11.25">
      <c r="A25" s="120" t="s">
        <v>613</v>
      </c>
      <c r="B25" s="121">
        <v>5.1</v>
      </c>
      <c r="C25" s="121">
        <v>40.1</v>
      </c>
      <c r="D25" s="121">
        <v>35.1</v>
      </c>
      <c r="E25" s="121">
        <v>19.8</v>
      </c>
      <c r="F25" s="121">
        <v>68.8</v>
      </c>
      <c r="G25" s="121">
        <v>31</v>
      </c>
      <c r="H25" s="121">
        <v>0.2</v>
      </c>
    </row>
    <row r="26" spans="1:8" ht="11.25">
      <c r="A26" s="120" t="s">
        <v>614</v>
      </c>
      <c r="B26" s="121">
        <v>6.1</v>
      </c>
      <c r="C26" s="121">
        <v>42.5</v>
      </c>
      <c r="D26" s="121">
        <v>33.1</v>
      </c>
      <c r="E26" s="121">
        <v>18.2</v>
      </c>
      <c r="F26" s="121">
        <v>49.5</v>
      </c>
      <c r="G26" s="121">
        <v>50.1</v>
      </c>
      <c r="H26" s="121">
        <v>0.5</v>
      </c>
    </row>
    <row r="27" spans="1:8" ht="11.25">
      <c r="A27" s="120" t="s">
        <v>641</v>
      </c>
      <c r="B27" s="121">
        <v>0.2</v>
      </c>
      <c r="C27" s="121">
        <v>47.7</v>
      </c>
      <c r="D27" s="121">
        <v>37.9</v>
      </c>
      <c r="E27" s="121">
        <v>14.2</v>
      </c>
      <c r="F27" s="121">
        <v>59.9</v>
      </c>
      <c r="G27" s="121">
        <v>39.6</v>
      </c>
      <c r="H27" s="121">
        <v>0.5</v>
      </c>
    </row>
    <row r="28" spans="1:8" ht="11.25">
      <c r="A28" s="120" t="s">
        <v>615</v>
      </c>
      <c r="B28" s="121">
        <v>0</v>
      </c>
      <c r="C28" s="121">
        <v>46.9</v>
      </c>
      <c r="D28" s="121">
        <v>30.9</v>
      </c>
      <c r="E28" s="121">
        <v>22.1</v>
      </c>
      <c r="F28" s="121">
        <v>43.4</v>
      </c>
      <c r="G28" s="121">
        <v>56.3</v>
      </c>
      <c r="H28" s="121">
        <v>0.3</v>
      </c>
    </row>
    <row r="29" spans="1:8" ht="11.25">
      <c r="A29" s="120" t="s">
        <v>616</v>
      </c>
      <c r="B29" s="121">
        <v>6.8</v>
      </c>
      <c r="C29" s="121">
        <v>44.1</v>
      </c>
      <c r="D29" s="121">
        <v>30.8</v>
      </c>
      <c r="E29" s="121">
        <v>18.4</v>
      </c>
      <c r="F29" s="121">
        <v>72</v>
      </c>
      <c r="G29" s="121">
        <v>27.9</v>
      </c>
      <c r="H29" s="121">
        <v>0</v>
      </c>
    </row>
    <row r="30" spans="1:8" ht="11.25">
      <c r="A30" s="120" t="s">
        <v>617</v>
      </c>
      <c r="B30" s="121">
        <v>0.5</v>
      </c>
      <c r="C30" s="121">
        <v>44.5</v>
      </c>
      <c r="D30" s="121">
        <v>33.4</v>
      </c>
      <c r="E30" s="121">
        <v>21.6</v>
      </c>
      <c r="F30" s="121">
        <v>52.8</v>
      </c>
      <c r="G30" s="121">
        <v>47</v>
      </c>
      <c r="H30" s="121">
        <v>0.2</v>
      </c>
    </row>
    <row r="31" spans="1:8" ht="11.25">
      <c r="A31" s="120" t="s">
        <v>642</v>
      </c>
      <c r="B31" s="121">
        <v>22.8</v>
      </c>
      <c r="C31" s="121">
        <v>37.6</v>
      </c>
      <c r="D31" s="121">
        <v>26.6</v>
      </c>
      <c r="E31" s="121">
        <v>13</v>
      </c>
      <c r="F31" s="121"/>
      <c r="G31" s="121"/>
      <c r="H31" s="121"/>
    </row>
    <row r="32" spans="1:8" ht="11.25">
      <c r="A32" s="120" t="s">
        <v>618</v>
      </c>
      <c r="B32" s="121">
        <v>17.3</v>
      </c>
      <c r="C32" s="121">
        <v>43.6</v>
      </c>
      <c r="D32" s="121">
        <v>24.5</v>
      </c>
      <c r="E32" s="121">
        <v>14.7</v>
      </c>
      <c r="F32" s="121">
        <v>61.9</v>
      </c>
      <c r="G32" s="121">
        <v>29.3</v>
      </c>
      <c r="H32" s="121">
        <v>8.8</v>
      </c>
    </row>
    <row r="33" spans="1:8" ht="11.25">
      <c r="A33" s="120" t="s">
        <v>619</v>
      </c>
      <c r="B33" s="121">
        <v>0.9</v>
      </c>
      <c r="C33" s="121">
        <v>43.9</v>
      </c>
      <c r="D33" s="121">
        <v>36.2</v>
      </c>
      <c r="E33" s="121">
        <v>19</v>
      </c>
      <c r="F33" s="121">
        <v>47.4</v>
      </c>
      <c r="G33" s="121">
        <v>52.6</v>
      </c>
      <c r="H33" s="121">
        <v>0</v>
      </c>
    </row>
    <row r="34" spans="1:8" ht="11.25">
      <c r="A34" s="120" t="s">
        <v>620</v>
      </c>
      <c r="B34" s="121">
        <v>9.3</v>
      </c>
      <c r="C34" s="121">
        <v>42.5</v>
      </c>
      <c r="D34" s="121">
        <v>32.4</v>
      </c>
      <c r="E34" s="121">
        <v>15.9</v>
      </c>
      <c r="F34" s="121">
        <v>40.8</v>
      </c>
      <c r="G34" s="121">
        <v>53.8</v>
      </c>
      <c r="H34" s="121">
        <v>5.4</v>
      </c>
    </row>
    <row r="35" spans="1:8" ht="11.25">
      <c r="A35" s="120" t="s">
        <v>621</v>
      </c>
      <c r="B35" s="123">
        <v>46.8</v>
      </c>
      <c r="C35" s="123">
        <v>36.4</v>
      </c>
      <c r="D35" s="123">
        <v>12.4</v>
      </c>
      <c r="E35" s="123">
        <v>4.4</v>
      </c>
      <c r="F35" s="121"/>
      <c r="G35" s="121"/>
      <c r="H35" s="121"/>
    </row>
    <row r="36" spans="1:8" ht="11.25">
      <c r="A36" s="120" t="s">
        <v>643</v>
      </c>
      <c r="B36" s="121">
        <v>0.5</v>
      </c>
      <c r="C36" s="121">
        <v>49.7</v>
      </c>
      <c r="D36" s="121">
        <v>31.7</v>
      </c>
      <c r="E36" s="121">
        <v>18</v>
      </c>
      <c r="F36" s="121">
        <v>39.4</v>
      </c>
      <c r="G36" s="121">
        <v>56.6</v>
      </c>
      <c r="H36" s="121">
        <v>3.9</v>
      </c>
    </row>
    <row r="37" spans="1:8" ht="11.25">
      <c r="A37" s="120" t="s">
        <v>622</v>
      </c>
      <c r="B37" s="121">
        <v>0.8</v>
      </c>
      <c r="C37" s="121">
        <v>41.1</v>
      </c>
      <c r="D37" s="121">
        <v>38.4</v>
      </c>
      <c r="E37" s="121">
        <v>19.6</v>
      </c>
      <c r="F37" s="121">
        <v>79.3</v>
      </c>
      <c r="G37" s="121">
        <v>20.7</v>
      </c>
      <c r="H37" s="121">
        <v>0</v>
      </c>
    </row>
    <row r="38" spans="1:8" ht="11.25">
      <c r="A38" s="120" t="s">
        <v>678</v>
      </c>
      <c r="B38" s="123">
        <v>40.4</v>
      </c>
      <c r="C38" s="123">
        <v>35.5</v>
      </c>
      <c r="D38" s="123">
        <v>15.4</v>
      </c>
      <c r="E38" s="123">
        <v>8.7</v>
      </c>
      <c r="F38" s="121">
        <v>49.9</v>
      </c>
      <c r="G38" s="121">
        <v>48.6</v>
      </c>
      <c r="H38" s="121">
        <v>1.5</v>
      </c>
    </row>
    <row r="39" spans="1:8" ht="11.25">
      <c r="A39" s="120" t="s">
        <v>623</v>
      </c>
      <c r="B39" s="121">
        <v>8</v>
      </c>
      <c r="C39" s="121">
        <v>41.3</v>
      </c>
      <c r="D39" s="121">
        <v>31</v>
      </c>
      <c r="E39" s="121">
        <v>19.7</v>
      </c>
      <c r="F39" s="121">
        <v>55</v>
      </c>
      <c r="G39" s="121">
        <v>44.8</v>
      </c>
      <c r="H39" s="121">
        <v>0.2</v>
      </c>
    </row>
    <row r="40" spans="1:8" ht="11.25">
      <c r="A40" s="120" t="s">
        <v>624</v>
      </c>
      <c r="B40" s="121">
        <v>1.7</v>
      </c>
      <c r="C40" s="121">
        <v>45.7</v>
      </c>
      <c r="D40" s="121">
        <v>33.3</v>
      </c>
      <c r="E40" s="121">
        <v>19.3</v>
      </c>
      <c r="F40" s="121">
        <v>69.2</v>
      </c>
      <c r="G40" s="121">
        <v>30.8</v>
      </c>
      <c r="H40" s="121"/>
    </row>
    <row r="41" spans="1:8" ht="11.25">
      <c r="A41" s="120" t="s">
        <v>625</v>
      </c>
      <c r="B41" s="123">
        <v>27.4</v>
      </c>
      <c r="C41" s="123">
        <v>36.9</v>
      </c>
      <c r="D41" s="123">
        <v>21.8</v>
      </c>
      <c r="E41" s="123">
        <v>13.9</v>
      </c>
      <c r="F41" s="121">
        <v>59.6</v>
      </c>
      <c r="G41" s="121">
        <v>39.7</v>
      </c>
      <c r="H41" s="121">
        <v>0.7</v>
      </c>
    </row>
    <row r="42" spans="1:8" ht="11.25">
      <c r="A42" s="120" t="s">
        <v>626</v>
      </c>
      <c r="B42" s="121">
        <v>1.7</v>
      </c>
      <c r="C42" s="121">
        <v>41.8</v>
      </c>
      <c r="D42" s="121">
        <v>35.5</v>
      </c>
      <c r="E42" s="121">
        <v>21</v>
      </c>
      <c r="F42" s="121">
        <v>56</v>
      </c>
      <c r="G42" s="121">
        <v>42.5</v>
      </c>
      <c r="H42" s="121">
        <v>1.4</v>
      </c>
    </row>
    <row r="43" spans="1:8" ht="11.25">
      <c r="A43" s="120" t="s">
        <v>627</v>
      </c>
      <c r="B43" s="121">
        <v>5.9</v>
      </c>
      <c r="C43" s="121">
        <v>44.4</v>
      </c>
      <c r="D43" s="121">
        <v>31.2</v>
      </c>
      <c r="E43" s="121">
        <v>18.5</v>
      </c>
      <c r="F43" s="121">
        <v>36.5</v>
      </c>
      <c r="G43" s="121">
        <v>62.6</v>
      </c>
      <c r="H43" s="121">
        <v>0.9</v>
      </c>
    </row>
    <row r="44" spans="1:8" ht="11.25">
      <c r="A44" s="120" t="s">
        <v>679</v>
      </c>
      <c r="B44" s="122"/>
      <c r="C44" s="122"/>
      <c r="D44" s="122"/>
      <c r="E44" s="122"/>
      <c r="F44" s="121">
        <v>59.5</v>
      </c>
      <c r="G44" s="121">
        <v>40.4</v>
      </c>
      <c r="H44" s="121">
        <v>0.1</v>
      </c>
    </row>
    <row r="45" spans="1:8" ht="11.25">
      <c r="A45" s="120" t="s">
        <v>628</v>
      </c>
      <c r="B45" s="121">
        <v>0.5</v>
      </c>
      <c r="C45" s="121">
        <v>46</v>
      </c>
      <c r="D45" s="121">
        <v>33.9</v>
      </c>
      <c r="E45" s="121">
        <v>19.6</v>
      </c>
      <c r="F45" s="121">
        <v>35.5</v>
      </c>
      <c r="G45" s="121">
        <v>64.3</v>
      </c>
      <c r="H45" s="121">
        <v>0.2</v>
      </c>
    </row>
    <row r="46" spans="1:8" ht="11.25">
      <c r="A46" s="120" t="s">
        <v>629</v>
      </c>
      <c r="B46" s="123">
        <v>20.5</v>
      </c>
      <c r="C46" s="123">
        <v>33.3</v>
      </c>
      <c r="D46" s="123">
        <v>26</v>
      </c>
      <c r="E46" s="123">
        <v>20.2</v>
      </c>
      <c r="F46" s="121">
        <v>44.8</v>
      </c>
      <c r="G46" s="121">
        <v>55.1</v>
      </c>
      <c r="H46" s="121">
        <v>0.1</v>
      </c>
    </row>
    <row r="47" spans="1:8" ht="11.25">
      <c r="A47" s="120" t="s">
        <v>680</v>
      </c>
      <c r="B47" s="121">
        <v>0.4</v>
      </c>
      <c r="C47" s="121">
        <v>48.1</v>
      </c>
      <c r="D47" s="121">
        <v>29.7</v>
      </c>
      <c r="E47" s="121">
        <v>21.8</v>
      </c>
      <c r="F47" s="121">
        <v>57</v>
      </c>
      <c r="G47" s="121">
        <v>43</v>
      </c>
      <c r="H47" s="121">
        <v>0</v>
      </c>
    </row>
    <row r="48" spans="1:8" ht="11.25">
      <c r="A48" s="120" t="s">
        <v>630</v>
      </c>
      <c r="B48" s="121">
        <v>3.5</v>
      </c>
      <c r="C48" s="121">
        <v>43.3</v>
      </c>
      <c r="D48" s="121">
        <v>31.3</v>
      </c>
      <c r="E48" s="121">
        <v>22</v>
      </c>
      <c r="F48" s="121">
        <v>49.6</v>
      </c>
      <c r="G48" s="121">
        <v>50.2</v>
      </c>
      <c r="H48" s="121">
        <v>0.1</v>
      </c>
    </row>
    <row r="49" spans="1:8" ht="11.25">
      <c r="A49" s="110" t="s">
        <v>775</v>
      </c>
      <c r="B49" s="110"/>
      <c r="C49" s="110"/>
      <c r="D49" s="110"/>
      <c r="E49" s="110"/>
      <c r="F49" s="110"/>
      <c r="G49" s="110"/>
      <c r="H49" s="110"/>
    </row>
    <row r="50" spans="1:8" ht="11.25">
      <c r="A50" s="178"/>
      <c r="B50" s="245" t="s">
        <v>776</v>
      </c>
      <c r="C50" s="245"/>
      <c r="D50" s="245"/>
      <c r="E50" s="245"/>
      <c r="F50" s="245"/>
      <c r="G50" s="245"/>
      <c r="H50" s="245"/>
    </row>
    <row r="51" ht="11.25">
      <c r="A51" s="191" t="s">
        <v>832</v>
      </c>
    </row>
  </sheetData>
  <sheetProtection/>
  <mergeCells count="4">
    <mergeCell ref="A1:A3"/>
    <mergeCell ref="B1:E2"/>
    <mergeCell ref="F1:H2"/>
    <mergeCell ref="B50:H50"/>
  </mergeCells>
  <printOptions/>
  <pageMargins left="0.7" right="0.7" top="0.75" bottom="0.75" header="0.3" footer="0.3"/>
  <pageSetup orientation="portrait" paperSize="9"/>
  <ignoredErrors>
    <ignoredError sqref="A5:H48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1.8515625" style="10" customWidth="1"/>
    <col min="2" max="5" width="11.421875" style="10" customWidth="1"/>
    <col min="6" max="8" width="8.28125" style="10" customWidth="1"/>
    <col min="9" max="16384" width="11.421875" style="10" customWidth="1"/>
  </cols>
  <sheetData>
    <row r="1" spans="1:8" ht="11.25" customHeight="1">
      <c r="A1" s="255" t="s">
        <v>505</v>
      </c>
      <c r="B1" s="253" t="s">
        <v>542</v>
      </c>
      <c r="C1" s="253"/>
      <c r="D1" s="253"/>
      <c r="E1" s="253"/>
      <c r="F1" s="258" t="s">
        <v>761</v>
      </c>
      <c r="G1" s="258"/>
      <c r="H1" s="258"/>
    </row>
    <row r="2" spans="1:8" ht="11.25" customHeight="1">
      <c r="A2" s="255"/>
      <c r="B2" s="253"/>
      <c r="C2" s="253"/>
      <c r="D2" s="253"/>
      <c r="E2" s="253"/>
      <c r="F2" s="258"/>
      <c r="G2" s="258"/>
      <c r="H2" s="258"/>
    </row>
    <row r="3" spans="1:8" ht="39.75" customHeight="1">
      <c r="A3" s="255"/>
      <c r="B3" s="117" t="s">
        <v>547</v>
      </c>
      <c r="C3" s="117" t="s">
        <v>548</v>
      </c>
      <c r="D3" s="117" t="s">
        <v>549</v>
      </c>
      <c r="E3" s="117" t="s">
        <v>550</v>
      </c>
      <c r="F3" s="146" t="s">
        <v>551</v>
      </c>
      <c r="G3" s="146" t="s">
        <v>552</v>
      </c>
      <c r="H3" s="146" t="s">
        <v>553</v>
      </c>
    </row>
    <row r="4" spans="1:8" ht="23.25" customHeight="1">
      <c r="A4" s="118" t="s">
        <v>522</v>
      </c>
      <c r="B4" s="119">
        <v>72.1</v>
      </c>
      <c r="C4" s="119">
        <v>23.2</v>
      </c>
      <c r="D4" s="119">
        <v>4.3</v>
      </c>
      <c r="E4" s="119">
        <v>0.4</v>
      </c>
      <c r="F4" s="148">
        <v>98.18</v>
      </c>
      <c r="G4" s="148">
        <v>97.72</v>
      </c>
      <c r="H4" s="148">
        <v>96.21</v>
      </c>
    </row>
    <row r="5" spans="1:8" ht="11.25">
      <c r="A5" s="120" t="s">
        <v>667</v>
      </c>
      <c r="B5" s="121">
        <v>60.6</v>
      </c>
      <c r="C5" s="121">
        <v>19</v>
      </c>
      <c r="D5" s="121">
        <v>20.5</v>
      </c>
      <c r="E5" s="121">
        <v>0</v>
      </c>
      <c r="F5" s="147">
        <v>99.37</v>
      </c>
      <c r="G5" s="147">
        <v>98.74</v>
      </c>
      <c r="H5" s="147">
        <v>96.83</v>
      </c>
    </row>
    <row r="6" spans="1:8" ht="11.25">
      <c r="A6" s="120" t="s">
        <v>132</v>
      </c>
      <c r="B6" s="121">
        <v>77.1</v>
      </c>
      <c r="C6" s="121">
        <v>11.6</v>
      </c>
      <c r="D6" s="121">
        <v>11.3</v>
      </c>
      <c r="E6" s="121">
        <v>0</v>
      </c>
      <c r="F6" s="147">
        <v>98.4</v>
      </c>
      <c r="G6" s="147">
        <v>97.84</v>
      </c>
      <c r="H6" s="147">
        <v>96.46</v>
      </c>
    </row>
    <row r="7" spans="1:8" ht="11.25">
      <c r="A7" s="120" t="s">
        <v>668</v>
      </c>
      <c r="B7" s="121">
        <v>68.3</v>
      </c>
      <c r="C7" s="121">
        <v>21.1</v>
      </c>
      <c r="D7" s="121">
        <v>10.1</v>
      </c>
      <c r="E7" s="121">
        <v>0.5</v>
      </c>
      <c r="F7" s="147"/>
      <c r="G7" s="147">
        <v>95.99</v>
      </c>
      <c r="H7" s="147">
        <v>93.7</v>
      </c>
    </row>
    <row r="8" spans="1:8" ht="11.25">
      <c r="A8" s="120" t="s">
        <v>669</v>
      </c>
      <c r="B8" s="121">
        <v>77.7</v>
      </c>
      <c r="C8" s="121">
        <v>17</v>
      </c>
      <c r="D8" s="121">
        <v>5</v>
      </c>
      <c r="E8" s="121">
        <v>0.2</v>
      </c>
      <c r="F8" s="147">
        <v>98.38</v>
      </c>
      <c r="G8" s="147">
        <v>97.29</v>
      </c>
      <c r="H8" s="147">
        <v>94.25</v>
      </c>
    </row>
    <row r="9" spans="1:8" ht="11.25">
      <c r="A9" s="120" t="s">
        <v>670</v>
      </c>
      <c r="B9" s="121">
        <v>92</v>
      </c>
      <c r="C9" s="121">
        <v>7.5</v>
      </c>
      <c r="D9" s="121">
        <v>0.4</v>
      </c>
      <c r="E9" s="121">
        <v>0</v>
      </c>
      <c r="F9" s="147">
        <v>96.39</v>
      </c>
      <c r="G9" s="147">
        <v>95.77</v>
      </c>
      <c r="H9" s="147">
        <v>94.84</v>
      </c>
    </row>
    <row r="10" spans="1:8" ht="11.25">
      <c r="A10" s="120" t="s">
        <v>130</v>
      </c>
      <c r="B10" s="121">
        <v>69.7</v>
      </c>
      <c r="C10" s="121">
        <v>15.5</v>
      </c>
      <c r="D10" s="121">
        <v>14.6</v>
      </c>
      <c r="E10" s="121">
        <v>0.1</v>
      </c>
      <c r="F10" s="147">
        <v>99.1</v>
      </c>
      <c r="G10" s="147">
        <v>98.71</v>
      </c>
      <c r="H10" s="147">
        <v>97.11</v>
      </c>
    </row>
    <row r="11" spans="1:8" ht="11.25">
      <c r="A11" s="120" t="s">
        <v>131</v>
      </c>
      <c r="B11" s="121">
        <v>66</v>
      </c>
      <c r="C11" s="121">
        <v>5.3</v>
      </c>
      <c r="D11" s="121">
        <v>28.7</v>
      </c>
      <c r="E11" s="121">
        <v>0</v>
      </c>
      <c r="F11" s="147">
        <v>95.28</v>
      </c>
      <c r="G11" s="147">
        <v>94.3</v>
      </c>
      <c r="H11" s="147">
        <v>92.51</v>
      </c>
    </row>
    <row r="12" spans="1:8" ht="11.25">
      <c r="A12" s="120" t="s">
        <v>571</v>
      </c>
      <c r="B12" s="121">
        <v>67.7</v>
      </c>
      <c r="C12" s="121">
        <v>18.5</v>
      </c>
      <c r="D12" s="121">
        <v>12.5</v>
      </c>
      <c r="E12" s="121">
        <v>1.2</v>
      </c>
      <c r="F12" s="147">
        <v>98.93</v>
      </c>
      <c r="G12" s="147">
        <v>98.76</v>
      </c>
      <c r="H12" s="147">
        <v>96.77</v>
      </c>
    </row>
    <row r="13" spans="1:8" ht="11.25">
      <c r="A13" s="120" t="s">
        <v>572</v>
      </c>
      <c r="B13" s="121">
        <v>72.3</v>
      </c>
      <c r="C13" s="121">
        <v>15.9</v>
      </c>
      <c r="D13" s="121">
        <v>11.7</v>
      </c>
      <c r="E13" s="121">
        <v>0.2</v>
      </c>
      <c r="F13" s="147">
        <v>96.39</v>
      </c>
      <c r="G13" s="147">
        <v>95.8</v>
      </c>
      <c r="H13" s="147">
        <v>94.45</v>
      </c>
    </row>
    <row r="14" spans="1:8" ht="11.25">
      <c r="A14" s="120" t="s">
        <v>671</v>
      </c>
      <c r="B14" s="121">
        <v>69.6</v>
      </c>
      <c r="C14" s="121">
        <v>15.6</v>
      </c>
      <c r="D14" s="121">
        <v>14.7</v>
      </c>
      <c r="E14" s="121">
        <v>0.1</v>
      </c>
      <c r="F14" s="147">
        <v>97.54</v>
      </c>
      <c r="G14" s="147">
        <v>96.3</v>
      </c>
      <c r="H14" s="147">
        <v>93.89</v>
      </c>
    </row>
    <row r="15" spans="1:8" ht="11.25">
      <c r="A15" s="120" t="s">
        <v>573</v>
      </c>
      <c r="B15" s="121">
        <v>70.5</v>
      </c>
      <c r="C15" s="121">
        <v>7</v>
      </c>
      <c r="D15" s="121">
        <v>21.9</v>
      </c>
      <c r="E15" s="121">
        <v>0.5</v>
      </c>
      <c r="F15" s="147">
        <v>95.43</v>
      </c>
      <c r="G15" s="147">
        <v>94.33</v>
      </c>
      <c r="H15" s="147">
        <v>91.63</v>
      </c>
    </row>
    <row r="16" spans="1:8" ht="11.25">
      <c r="A16" s="120" t="s">
        <v>574</v>
      </c>
      <c r="B16" s="121">
        <v>62.7</v>
      </c>
      <c r="C16" s="121">
        <v>21.1</v>
      </c>
      <c r="D16" s="121">
        <v>15.9</v>
      </c>
      <c r="E16" s="121">
        <v>0.3</v>
      </c>
      <c r="F16" s="147">
        <v>98.78</v>
      </c>
      <c r="G16" s="147">
        <v>98.32</v>
      </c>
      <c r="H16" s="147">
        <v>97.32</v>
      </c>
    </row>
    <row r="17" spans="1:8" ht="11.25">
      <c r="A17" s="120" t="s">
        <v>575</v>
      </c>
      <c r="B17" s="121">
        <v>75.7</v>
      </c>
      <c r="C17" s="121">
        <v>18.8</v>
      </c>
      <c r="D17" s="121">
        <v>5.3</v>
      </c>
      <c r="E17" s="121">
        <v>0.1</v>
      </c>
      <c r="F17" s="147">
        <v>98.38</v>
      </c>
      <c r="G17" s="147">
        <v>97.57</v>
      </c>
      <c r="H17" s="147">
        <v>96.08</v>
      </c>
    </row>
    <row r="18" spans="1:8" ht="11.25">
      <c r="A18" s="120" t="s">
        <v>636</v>
      </c>
      <c r="B18" s="121">
        <v>78.1</v>
      </c>
      <c r="C18" s="121">
        <v>16.2</v>
      </c>
      <c r="D18" s="121">
        <v>4</v>
      </c>
      <c r="E18" s="121">
        <v>1.7</v>
      </c>
      <c r="F18" s="147"/>
      <c r="G18" s="147"/>
      <c r="H18" s="147"/>
    </row>
    <row r="19" spans="1:8" ht="11.25">
      <c r="A19" s="120" t="s">
        <v>637</v>
      </c>
      <c r="B19" s="123" t="s">
        <v>730</v>
      </c>
      <c r="C19" s="123" t="s">
        <v>730</v>
      </c>
      <c r="D19" s="123" t="s">
        <v>759</v>
      </c>
      <c r="E19" s="123" t="s">
        <v>760</v>
      </c>
      <c r="F19" s="147">
        <v>99.1</v>
      </c>
      <c r="G19" s="147">
        <v>98.4</v>
      </c>
      <c r="H19" s="147">
        <v>97.3</v>
      </c>
    </row>
    <row r="20" spans="1:8" ht="11.25">
      <c r="A20" s="120" t="s">
        <v>576</v>
      </c>
      <c r="B20" s="121">
        <v>72.9</v>
      </c>
      <c r="C20" s="121">
        <v>18.9</v>
      </c>
      <c r="D20" s="121">
        <v>7.9</v>
      </c>
      <c r="E20" s="121">
        <v>0.3</v>
      </c>
      <c r="F20" s="147">
        <v>98.7</v>
      </c>
      <c r="G20" s="147">
        <v>98.19</v>
      </c>
      <c r="H20" s="147">
        <v>96.97</v>
      </c>
    </row>
    <row r="21" spans="1:8" ht="11.25">
      <c r="A21" s="120" t="s">
        <v>577</v>
      </c>
      <c r="B21" s="121">
        <v>75.7</v>
      </c>
      <c r="C21" s="121">
        <v>15.6</v>
      </c>
      <c r="D21" s="121">
        <v>8.7</v>
      </c>
      <c r="E21" s="121">
        <v>0</v>
      </c>
      <c r="F21" s="147">
        <v>98.85</v>
      </c>
      <c r="G21" s="147">
        <v>98.25</v>
      </c>
      <c r="H21" s="147">
        <v>97.26</v>
      </c>
    </row>
    <row r="22" spans="1:8" ht="11.25">
      <c r="A22" s="120" t="s">
        <v>578</v>
      </c>
      <c r="B22" s="121">
        <v>84.4</v>
      </c>
      <c r="C22" s="121">
        <v>10</v>
      </c>
      <c r="D22" s="121">
        <v>5.6</v>
      </c>
      <c r="E22" s="121">
        <v>0</v>
      </c>
      <c r="F22" s="147">
        <v>98.85</v>
      </c>
      <c r="G22" s="147">
        <v>98.4</v>
      </c>
      <c r="H22" s="147">
        <v>97.21</v>
      </c>
    </row>
    <row r="23" spans="1:8" ht="11.25">
      <c r="A23" s="120" t="s">
        <v>672</v>
      </c>
      <c r="B23" s="121">
        <v>81.2</v>
      </c>
      <c r="C23" s="121">
        <v>15.4</v>
      </c>
      <c r="D23" s="121">
        <v>3.4</v>
      </c>
      <c r="E23" s="121">
        <v>0</v>
      </c>
      <c r="F23" s="147">
        <v>98.4</v>
      </c>
      <c r="G23" s="147">
        <v>96.38</v>
      </c>
      <c r="H23" s="147">
        <v>94.93</v>
      </c>
    </row>
    <row r="24" spans="1:8" ht="11.25">
      <c r="A24" s="120" t="s">
        <v>579</v>
      </c>
      <c r="B24" s="121">
        <v>70.8</v>
      </c>
      <c r="C24" s="121">
        <v>17.7</v>
      </c>
      <c r="D24" s="121">
        <v>10.4</v>
      </c>
      <c r="E24" s="121">
        <v>1.1</v>
      </c>
      <c r="F24" s="147"/>
      <c r="G24" s="147"/>
      <c r="H24" s="147"/>
    </row>
    <row r="25" spans="1:8" ht="11.25">
      <c r="A25" s="120" t="s">
        <v>580</v>
      </c>
      <c r="B25" s="121">
        <v>85.7</v>
      </c>
      <c r="C25" s="121">
        <v>10.8</v>
      </c>
      <c r="D25" s="121">
        <v>3.4</v>
      </c>
      <c r="E25" s="121">
        <v>0.1</v>
      </c>
      <c r="F25" s="147">
        <v>98.61</v>
      </c>
      <c r="G25" s="147">
        <v>98.14</v>
      </c>
      <c r="H25" s="147">
        <v>96.65</v>
      </c>
    </row>
    <row r="26" spans="1:8" ht="11.25">
      <c r="A26" s="120" t="s">
        <v>581</v>
      </c>
      <c r="B26" s="121">
        <v>73</v>
      </c>
      <c r="C26" s="121">
        <v>22.1</v>
      </c>
      <c r="D26" s="121">
        <v>4.3</v>
      </c>
      <c r="E26" s="121">
        <v>0.5</v>
      </c>
      <c r="F26" s="147">
        <v>96.88</v>
      </c>
      <c r="G26" s="147">
        <v>96.15</v>
      </c>
      <c r="H26" s="147">
        <v>93.62</v>
      </c>
    </row>
    <row r="27" spans="1:8" ht="11.25">
      <c r="A27" s="120" t="s">
        <v>582</v>
      </c>
      <c r="B27" s="121">
        <v>90</v>
      </c>
      <c r="C27" s="121">
        <v>8</v>
      </c>
      <c r="D27" s="121">
        <v>1.7</v>
      </c>
      <c r="E27" s="121">
        <v>0.3</v>
      </c>
      <c r="F27" s="147">
        <v>97.53</v>
      </c>
      <c r="G27" s="147">
        <v>97.04</v>
      </c>
      <c r="H27" s="147">
        <v>95.09</v>
      </c>
    </row>
    <row r="28" spans="1:8" ht="11.25">
      <c r="A28" s="120" t="s">
        <v>583</v>
      </c>
      <c r="B28" s="121">
        <v>62.9</v>
      </c>
      <c r="C28" s="121">
        <v>18.3</v>
      </c>
      <c r="D28" s="121">
        <v>16.6</v>
      </c>
      <c r="E28" s="121">
        <v>2.2</v>
      </c>
      <c r="F28" s="147">
        <v>95.19</v>
      </c>
      <c r="G28" s="147">
        <v>94.41</v>
      </c>
      <c r="H28" s="147">
        <v>93.03</v>
      </c>
    </row>
    <row r="29" spans="1:8" ht="11.25">
      <c r="A29" s="120" t="s">
        <v>638</v>
      </c>
      <c r="B29" s="121">
        <v>90.5</v>
      </c>
      <c r="C29" s="121">
        <v>8.8</v>
      </c>
      <c r="D29" s="121">
        <v>0.7</v>
      </c>
      <c r="E29" s="121">
        <v>0</v>
      </c>
      <c r="F29" s="147">
        <v>98.73</v>
      </c>
      <c r="G29" s="147">
        <v>98.47</v>
      </c>
      <c r="H29" s="147">
        <v>97.42</v>
      </c>
    </row>
    <row r="30" spans="1:8" ht="11.25">
      <c r="A30" s="120" t="s">
        <v>121</v>
      </c>
      <c r="B30" s="121">
        <v>71.7</v>
      </c>
      <c r="C30" s="121">
        <v>25</v>
      </c>
      <c r="D30" s="121">
        <v>3.2</v>
      </c>
      <c r="E30" s="121">
        <v>0.1</v>
      </c>
      <c r="F30" s="147">
        <v>96.5</v>
      </c>
      <c r="G30" s="147">
        <v>96.11</v>
      </c>
      <c r="H30" s="147">
        <v>95.35</v>
      </c>
    </row>
    <row r="31" spans="1:8" ht="11.25">
      <c r="A31" s="120" t="s">
        <v>123</v>
      </c>
      <c r="B31" s="121">
        <v>69.3</v>
      </c>
      <c r="C31" s="121">
        <v>6.3</v>
      </c>
      <c r="D31" s="121">
        <v>6.9</v>
      </c>
      <c r="E31" s="121">
        <v>17.4</v>
      </c>
      <c r="F31" s="147">
        <v>99.9</v>
      </c>
      <c r="G31" s="147">
        <v>99.47</v>
      </c>
      <c r="H31" s="147">
        <v>98.94</v>
      </c>
    </row>
    <row r="32" spans="1:8" ht="11.25">
      <c r="A32" s="120" t="s">
        <v>673</v>
      </c>
      <c r="B32" s="121">
        <v>87.6</v>
      </c>
      <c r="C32" s="121">
        <v>10.4</v>
      </c>
      <c r="D32" s="121">
        <v>2</v>
      </c>
      <c r="E32" s="121">
        <v>0</v>
      </c>
      <c r="F32" s="147">
        <v>97.07</v>
      </c>
      <c r="G32" s="147">
        <v>96.74</v>
      </c>
      <c r="H32" s="147">
        <v>95.29</v>
      </c>
    </row>
    <row r="33" spans="1:8" ht="11.25">
      <c r="A33" s="120" t="s">
        <v>584</v>
      </c>
      <c r="B33" s="121">
        <v>27.2</v>
      </c>
      <c r="C33" s="121">
        <v>58.5</v>
      </c>
      <c r="D33" s="121">
        <v>14</v>
      </c>
      <c r="E33" s="121">
        <v>0.3</v>
      </c>
      <c r="F33" s="147">
        <v>94.25</v>
      </c>
      <c r="G33" s="147">
        <v>93.87</v>
      </c>
      <c r="H33" s="147">
        <v>92.83</v>
      </c>
    </row>
    <row r="34" spans="1:8" ht="11.25">
      <c r="A34" s="120" t="s">
        <v>585</v>
      </c>
      <c r="B34" s="121">
        <v>83.5</v>
      </c>
      <c r="C34" s="121">
        <v>13.3</v>
      </c>
      <c r="D34" s="121">
        <v>2.5</v>
      </c>
      <c r="E34" s="121">
        <v>0.6</v>
      </c>
      <c r="F34" s="147">
        <v>98.32</v>
      </c>
      <c r="G34" s="147">
        <v>97.76</v>
      </c>
      <c r="H34" s="147">
        <v>96.09</v>
      </c>
    </row>
    <row r="35" spans="1:8" ht="11.25">
      <c r="A35" s="120" t="s">
        <v>586</v>
      </c>
      <c r="B35" s="121">
        <v>83.6</v>
      </c>
      <c r="C35" s="121">
        <v>15</v>
      </c>
      <c r="D35" s="121">
        <v>0.6</v>
      </c>
      <c r="E35" s="121">
        <v>0.8</v>
      </c>
      <c r="F35" s="147">
        <v>98.4</v>
      </c>
      <c r="G35" s="147">
        <v>97.89</v>
      </c>
      <c r="H35" s="147">
        <v>96.09</v>
      </c>
    </row>
    <row r="36" spans="1:8" ht="11.25">
      <c r="A36" s="120" t="s">
        <v>587</v>
      </c>
      <c r="B36" s="121">
        <v>85.3</v>
      </c>
      <c r="C36" s="121">
        <v>11.8</v>
      </c>
      <c r="D36" s="121">
        <v>2.9</v>
      </c>
      <c r="E36" s="121">
        <v>0</v>
      </c>
      <c r="F36" s="147">
        <v>98.52</v>
      </c>
      <c r="G36" s="147">
        <v>97.97</v>
      </c>
      <c r="H36" s="147">
        <v>96.49</v>
      </c>
    </row>
    <row r="37" spans="1:8" ht="11.25">
      <c r="A37" s="120" t="s">
        <v>588</v>
      </c>
      <c r="B37" s="121">
        <v>77</v>
      </c>
      <c r="C37" s="121">
        <v>15.1</v>
      </c>
      <c r="D37" s="121">
        <v>7.9</v>
      </c>
      <c r="E37" s="121">
        <v>0</v>
      </c>
      <c r="F37" s="147">
        <v>98.73</v>
      </c>
      <c r="G37" s="147">
        <v>97.87</v>
      </c>
      <c r="H37" s="147">
        <v>96.44</v>
      </c>
    </row>
    <row r="38" spans="1:8" ht="11.25">
      <c r="A38" s="120" t="s">
        <v>589</v>
      </c>
      <c r="B38" s="121">
        <v>83.7</v>
      </c>
      <c r="C38" s="121">
        <v>15.9</v>
      </c>
      <c r="D38" s="121">
        <v>0.3</v>
      </c>
      <c r="E38" s="121">
        <v>0.1</v>
      </c>
      <c r="F38" s="147">
        <v>98.74</v>
      </c>
      <c r="G38" s="147">
        <v>98.45</v>
      </c>
      <c r="H38" s="147">
        <v>97.76</v>
      </c>
    </row>
    <row r="39" spans="1:8" ht="11.25">
      <c r="A39" s="120" t="s">
        <v>590</v>
      </c>
      <c r="B39" s="121">
        <v>85.7</v>
      </c>
      <c r="C39" s="121">
        <v>5.1</v>
      </c>
      <c r="D39" s="121">
        <v>9.1</v>
      </c>
      <c r="E39" s="121">
        <v>0.1</v>
      </c>
      <c r="F39" s="147">
        <v>97.44</v>
      </c>
      <c r="G39" s="147">
        <v>96.45</v>
      </c>
      <c r="H39" s="147">
        <v>94.01</v>
      </c>
    </row>
    <row r="40" spans="1:8" ht="11.25">
      <c r="A40" s="120" t="s">
        <v>591</v>
      </c>
      <c r="B40" s="121">
        <v>82.2</v>
      </c>
      <c r="C40" s="121">
        <v>11.7</v>
      </c>
      <c r="D40" s="121">
        <v>6.1</v>
      </c>
      <c r="E40" s="121">
        <v>0</v>
      </c>
      <c r="F40" s="147">
        <v>98.49</v>
      </c>
      <c r="G40" s="147">
        <v>98.03</v>
      </c>
      <c r="H40" s="147">
        <v>96.89</v>
      </c>
    </row>
    <row r="41" spans="1:8" ht="11.25">
      <c r="A41" s="120" t="s">
        <v>592</v>
      </c>
      <c r="B41" s="121">
        <v>82.1</v>
      </c>
      <c r="C41" s="121">
        <v>12.2</v>
      </c>
      <c r="D41" s="121">
        <v>5.6</v>
      </c>
      <c r="E41" s="121">
        <v>0</v>
      </c>
      <c r="F41" s="147">
        <v>99.23</v>
      </c>
      <c r="G41" s="147">
        <v>99.01</v>
      </c>
      <c r="H41" s="147">
        <v>97.75</v>
      </c>
    </row>
    <row r="42" spans="1:8" ht="11.25">
      <c r="A42" s="120" t="s">
        <v>593</v>
      </c>
      <c r="B42" s="121">
        <v>81.1</v>
      </c>
      <c r="C42" s="121">
        <v>18.4</v>
      </c>
      <c r="D42" s="121">
        <v>0.5</v>
      </c>
      <c r="E42" s="121">
        <v>0</v>
      </c>
      <c r="F42" s="147">
        <v>98.39</v>
      </c>
      <c r="G42" s="147">
        <v>98.09</v>
      </c>
      <c r="H42" s="147">
        <v>97.03</v>
      </c>
    </row>
    <row r="43" spans="1:8" ht="11.25">
      <c r="A43" s="120" t="s">
        <v>594</v>
      </c>
      <c r="B43" s="121">
        <v>81.9</v>
      </c>
      <c r="C43" s="121">
        <v>8.3</v>
      </c>
      <c r="D43" s="121">
        <v>9</v>
      </c>
      <c r="E43" s="121">
        <v>0.8</v>
      </c>
      <c r="F43" s="147">
        <v>97.94</v>
      </c>
      <c r="G43" s="147">
        <v>97.41</v>
      </c>
      <c r="H43" s="147">
        <v>96.29</v>
      </c>
    </row>
    <row r="44" spans="1:8" ht="11.25">
      <c r="A44" s="120" t="s">
        <v>595</v>
      </c>
      <c r="B44" s="121">
        <v>75.2</v>
      </c>
      <c r="C44" s="121">
        <v>18.4</v>
      </c>
      <c r="D44" s="121">
        <v>6.4</v>
      </c>
      <c r="E44" s="121">
        <v>0</v>
      </c>
      <c r="F44" s="147">
        <v>99.08</v>
      </c>
      <c r="G44" s="147">
        <v>98.78</v>
      </c>
      <c r="H44" s="147">
        <v>97.6</v>
      </c>
    </row>
    <row r="45" spans="1:8" ht="11.25">
      <c r="A45" s="120" t="s">
        <v>596</v>
      </c>
      <c r="B45" s="121">
        <v>53</v>
      </c>
      <c r="C45" s="121">
        <v>22.1</v>
      </c>
      <c r="D45" s="121">
        <v>24.9</v>
      </c>
      <c r="E45" s="121">
        <v>0</v>
      </c>
      <c r="F45" s="147">
        <v>96.4</v>
      </c>
      <c r="G45" s="147">
        <v>94.13</v>
      </c>
      <c r="H45" s="147">
        <v>92.26</v>
      </c>
    </row>
    <row r="46" spans="1:8" ht="11.25">
      <c r="A46" s="120" t="s">
        <v>597</v>
      </c>
      <c r="B46" s="121">
        <v>67.3</v>
      </c>
      <c r="C46" s="121">
        <v>17.6</v>
      </c>
      <c r="D46" s="121">
        <v>14.5</v>
      </c>
      <c r="E46" s="121">
        <v>0.6</v>
      </c>
      <c r="F46" s="147">
        <v>96.99</v>
      </c>
      <c r="G46" s="147">
        <v>95.87</v>
      </c>
      <c r="H46" s="147">
        <v>92.7</v>
      </c>
    </row>
    <row r="47" spans="1:8" ht="11.25">
      <c r="A47" s="120" t="s">
        <v>674</v>
      </c>
      <c r="B47" s="121">
        <v>88</v>
      </c>
      <c r="C47" s="121">
        <v>7.6</v>
      </c>
      <c r="D47" s="121">
        <v>4.3</v>
      </c>
      <c r="E47" s="121">
        <v>0</v>
      </c>
      <c r="F47" s="147">
        <v>97.25</v>
      </c>
      <c r="G47" s="147">
        <v>96.59</v>
      </c>
      <c r="H47" s="147">
        <v>95.24</v>
      </c>
    </row>
    <row r="48" spans="1:8" ht="11.25">
      <c r="A48" s="110" t="s">
        <v>775</v>
      </c>
      <c r="B48" s="110"/>
      <c r="C48" s="110"/>
      <c r="D48" s="110"/>
      <c r="E48" s="110"/>
      <c r="F48" s="110"/>
      <c r="G48" s="110"/>
      <c r="H48" s="110"/>
    </row>
    <row r="49" spans="1:8" ht="11.25">
      <c r="A49" s="178"/>
      <c r="B49" s="245" t="s">
        <v>776</v>
      </c>
      <c r="C49" s="245"/>
      <c r="D49" s="245"/>
      <c r="E49" s="245"/>
      <c r="F49" s="245"/>
      <c r="G49" s="245"/>
      <c r="H49" s="245"/>
    </row>
    <row r="50" ht="11.25">
      <c r="A50" s="191" t="s">
        <v>837</v>
      </c>
    </row>
  </sheetData>
  <sheetProtection/>
  <mergeCells count="4">
    <mergeCell ref="A1:A3"/>
    <mergeCell ref="B1:E2"/>
    <mergeCell ref="F1:H2"/>
    <mergeCell ref="B49:H49"/>
  </mergeCells>
  <printOptions/>
  <pageMargins left="0.7" right="0.7" top="0.75" bottom="0.75" header="0.3" footer="0.3"/>
  <pageSetup horizontalDpi="600" verticalDpi="600" orientation="portrait" paperSize="9" r:id="rId1"/>
  <ignoredErrors>
    <ignoredError sqref="A5:A47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1.7109375" style="10" customWidth="1"/>
    <col min="2" max="5" width="11.421875" style="10" customWidth="1"/>
    <col min="6" max="8" width="8.28125" style="10" customWidth="1"/>
    <col min="9" max="16384" width="11.421875" style="10" customWidth="1"/>
  </cols>
  <sheetData>
    <row r="1" spans="1:8" ht="11.25" customHeight="1">
      <c r="A1" s="250" t="s">
        <v>505</v>
      </c>
      <c r="B1" s="254" t="s">
        <v>542</v>
      </c>
      <c r="C1" s="254"/>
      <c r="D1" s="254"/>
      <c r="E1" s="254"/>
      <c r="F1" s="258" t="s">
        <v>761</v>
      </c>
      <c r="G1" s="258"/>
      <c r="H1" s="258"/>
    </row>
    <row r="2" spans="1:8" ht="11.25">
      <c r="A2" s="250"/>
      <c r="B2" s="254"/>
      <c r="C2" s="254"/>
      <c r="D2" s="254"/>
      <c r="E2" s="254"/>
      <c r="F2" s="258"/>
      <c r="G2" s="258"/>
      <c r="H2" s="258"/>
    </row>
    <row r="3" spans="1:8" ht="30.75" customHeight="1">
      <c r="A3" s="250"/>
      <c r="B3" s="11" t="s">
        <v>547</v>
      </c>
      <c r="C3" s="11" t="s">
        <v>548</v>
      </c>
      <c r="D3" s="11" t="s">
        <v>549</v>
      </c>
      <c r="E3" s="11" t="s">
        <v>550</v>
      </c>
      <c r="F3" s="146" t="s">
        <v>551</v>
      </c>
      <c r="G3" s="146" t="s">
        <v>552</v>
      </c>
      <c r="H3" s="146" t="s">
        <v>553</v>
      </c>
    </row>
    <row r="4" spans="1:8" ht="27.75" customHeight="1">
      <c r="A4" s="14" t="s">
        <v>522</v>
      </c>
      <c r="B4" s="119">
        <v>72.1</v>
      </c>
      <c r="C4" s="119">
        <v>23.2</v>
      </c>
      <c r="D4" s="119">
        <v>4.3</v>
      </c>
      <c r="E4" s="119">
        <v>0.4</v>
      </c>
      <c r="F4" s="185">
        <v>98.18</v>
      </c>
      <c r="G4" s="185">
        <v>97.72</v>
      </c>
      <c r="H4" s="185">
        <v>96.21</v>
      </c>
    </row>
    <row r="5" spans="1:8" ht="11.25">
      <c r="A5" s="120" t="s">
        <v>675</v>
      </c>
      <c r="B5" s="121">
        <v>85</v>
      </c>
      <c r="C5" s="121">
        <v>5</v>
      </c>
      <c r="D5" s="121">
        <v>9.9</v>
      </c>
      <c r="E5" s="121">
        <v>0.1</v>
      </c>
      <c r="F5" s="147">
        <v>97.78</v>
      </c>
      <c r="G5" s="147">
        <v>97.16</v>
      </c>
      <c r="H5" s="147">
        <v>95.18</v>
      </c>
    </row>
    <row r="6" spans="1:8" ht="11.25">
      <c r="A6" s="120" t="s">
        <v>598</v>
      </c>
      <c r="B6" s="121">
        <v>83.8</v>
      </c>
      <c r="C6" s="121">
        <v>9.7</v>
      </c>
      <c r="D6" s="121">
        <v>6.3</v>
      </c>
      <c r="E6" s="121">
        <v>0.2</v>
      </c>
      <c r="F6" s="147">
        <v>98.7</v>
      </c>
      <c r="G6" s="147">
        <v>98.39</v>
      </c>
      <c r="H6" s="147">
        <v>97.03</v>
      </c>
    </row>
    <row r="7" spans="1:8" ht="11.25">
      <c r="A7" s="120" t="s">
        <v>599</v>
      </c>
      <c r="B7" s="121">
        <v>84.5</v>
      </c>
      <c r="C7" s="121">
        <v>5.6</v>
      </c>
      <c r="D7" s="121">
        <v>9.7</v>
      </c>
      <c r="E7" s="121">
        <v>0.2</v>
      </c>
      <c r="F7" s="147">
        <v>99.32</v>
      </c>
      <c r="G7" s="147">
        <v>98.5</v>
      </c>
      <c r="H7" s="147">
        <v>96.77</v>
      </c>
    </row>
    <row r="8" spans="1:8" ht="11.25">
      <c r="A8" s="120" t="s">
        <v>676</v>
      </c>
      <c r="B8" s="121">
        <v>83.3</v>
      </c>
      <c r="C8" s="121">
        <v>10.2</v>
      </c>
      <c r="D8" s="121">
        <v>6.4</v>
      </c>
      <c r="E8" s="121">
        <v>0.2</v>
      </c>
      <c r="F8" s="147">
        <v>98.32</v>
      </c>
      <c r="G8" s="147">
        <v>97.98</v>
      </c>
      <c r="H8" s="147">
        <v>97.03</v>
      </c>
    </row>
    <row r="9" spans="1:8" ht="11.25">
      <c r="A9" s="120" t="s">
        <v>600</v>
      </c>
      <c r="B9" s="121">
        <v>86.5</v>
      </c>
      <c r="C9" s="121">
        <v>9</v>
      </c>
      <c r="D9" s="121">
        <v>4.3</v>
      </c>
      <c r="E9" s="121">
        <v>0.2</v>
      </c>
      <c r="F9" s="147">
        <v>98.94</v>
      </c>
      <c r="G9" s="147">
        <v>98.59</v>
      </c>
      <c r="H9" s="147">
        <v>97.79</v>
      </c>
    </row>
    <row r="10" spans="1:8" ht="11.25">
      <c r="A10" s="120" t="s">
        <v>601</v>
      </c>
      <c r="B10" s="121">
        <v>73.5</v>
      </c>
      <c r="C10" s="121">
        <v>11.6</v>
      </c>
      <c r="D10" s="121">
        <v>14.9</v>
      </c>
      <c r="E10" s="121">
        <v>0</v>
      </c>
      <c r="F10" s="147">
        <v>98.19</v>
      </c>
      <c r="G10" s="147">
        <v>97.69</v>
      </c>
      <c r="H10" s="147">
        <v>94.78</v>
      </c>
    </row>
    <row r="11" spans="1:8" ht="11.25">
      <c r="A11" s="120" t="s">
        <v>602</v>
      </c>
      <c r="B11" s="121">
        <v>82.3</v>
      </c>
      <c r="C11" s="121">
        <v>14.6</v>
      </c>
      <c r="D11" s="121">
        <v>3.1</v>
      </c>
      <c r="E11" s="121">
        <v>0</v>
      </c>
      <c r="F11" s="147">
        <v>98.23</v>
      </c>
      <c r="G11" s="147">
        <v>97.54</v>
      </c>
      <c r="H11" s="147">
        <v>96.06</v>
      </c>
    </row>
    <row r="12" spans="1:8" ht="11.25">
      <c r="A12" s="120" t="s">
        <v>603</v>
      </c>
      <c r="B12" s="121">
        <v>78.8</v>
      </c>
      <c r="C12" s="121">
        <v>11.2</v>
      </c>
      <c r="D12" s="121">
        <v>9.3</v>
      </c>
      <c r="E12" s="121">
        <v>0.7</v>
      </c>
      <c r="F12" s="147">
        <v>99.93</v>
      </c>
      <c r="G12" s="147">
        <v>99.93</v>
      </c>
      <c r="H12" s="147">
        <v>99.93</v>
      </c>
    </row>
    <row r="13" spans="1:8" ht="11.25">
      <c r="A13" s="120" t="s">
        <v>639</v>
      </c>
      <c r="B13" s="121"/>
      <c r="C13" s="121"/>
      <c r="D13" s="121"/>
      <c r="E13" s="121"/>
      <c r="F13" s="147">
        <v>98.45</v>
      </c>
      <c r="G13" s="147">
        <v>97.68</v>
      </c>
      <c r="H13" s="147">
        <v>94.71</v>
      </c>
    </row>
    <row r="14" spans="1:8" ht="11.25">
      <c r="A14" s="120" t="s">
        <v>604</v>
      </c>
      <c r="B14" s="121">
        <v>78.6</v>
      </c>
      <c r="C14" s="121">
        <v>19.1</v>
      </c>
      <c r="D14" s="121">
        <v>2</v>
      </c>
      <c r="E14" s="121">
        <v>0.4</v>
      </c>
      <c r="F14" s="147">
        <v>95.05</v>
      </c>
      <c r="G14" s="147">
        <v>94.63</v>
      </c>
      <c r="H14" s="147">
        <v>93.65</v>
      </c>
    </row>
    <row r="15" spans="1:8" ht="11.25">
      <c r="A15" s="120" t="s">
        <v>605</v>
      </c>
      <c r="B15" s="121">
        <v>80</v>
      </c>
      <c r="C15" s="121">
        <v>15.7</v>
      </c>
      <c r="D15" s="121">
        <v>4.1</v>
      </c>
      <c r="E15" s="121">
        <v>0.2</v>
      </c>
      <c r="F15" s="147">
        <v>99.52</v>
      </c>
      <c r="G15" s="147">
        <v>99.14</v>
      </c>
      <c r="H15" s="147">
        <v>97.35</v>
      </c>
    </row>
    <row r="16" spans="1:8" ht="11.25">
      <c r="A16" s="120" t="s">
        <v>606</v>
      </c>
      <c r="B16" s="121">
        <v>80.1</v>
      </c>
      <c r="C16" s="121">
        <v>16.2</v>
      </c>
      <c r="D16" s="121">
        <v>3.5</v>
      </c>
      <c r="E16" s="121">
        <v>0.2</v>
      </c>
      <c r="F16" s="147">
        <v>98.42</v>
      </c>
      <c r="G16" s="147">
        <v>97.53</v>
      </c>
      <c r="H16" s="147">
        <v>94.97</v>
      </c>
    </row>
    <row r="17" spans="1:8" ht="11.25">
      <c r="A17" s="120" t="s">
        <v>607</v>
      </c>
      <c r="B17" s="121">
        <v>86</v>
      </c>
      <c r="C17" s="121">
        <v>12.4</v>
      </c>
      <c r="D17" s="121">
        <v>1</v>
      </c>
      <c r="E17" s="121">
        <v>0.5</v>
      </c>
      <c r="F17" s="147"/>
      <c r="G17" s="147"/>
      <c r="H17" s="147"/>
    </row>
    <row r="18" spans="1:8" ht="11.25">
      <c r="A18" s="120" t="s">
        <v>608</v>
      </c>
      <c r="B18" s="121">
        <v>69.6</v>
      </c>
      <c r="C18" s="121">
        <v>24.6</v>
      </c>
      <c r="D18" s="121">
        <v>5.8</v>
      </c>
      <c r="E18" s="121">
        <v>0</v>
      </c>
      <c r="F18" s="147">
        <v>97.88</v>
      </c>
      <c r="G18" s="147">
        <v>97.09</v>
      </c>
      <c r="H18" s="147">
        <v>95.44</v>
      </c>
    </row>
    <row r="19" spans="1:8" ht="11.25">
      <c r="A19" s="120" t="s">
        <v>677</v>
      </c>
      <c r="B19" s="121">
        <v>79.6</v>
      </c>
      <c r="C19" s="121">
        <v>16.3</v>
      </c>
      <c r="D19" s="121">
        <v>4</v>
      </c>
      <c r="E19" s="121">
        <v>0.1</v>
      </c>
      <c r="F19" s="147">
        <v>97.63</v>
      </c>
      <c r="G19" s="147">
        <v>97.2</v>
      </c>
      <c r="H19" s="147">
        <v>95.5</v>
      </c>
    </row>
    <row r="20" spans="1:8" ht="11.25">
      <c r="A20" s="120" t="s">
        <v>609</v>
      </c>
      <c r="B20" s="121">
        <v>79.5</v>
      </c>
      <c r="C20" s="121">
        <v>13.3</v>
      </c>
      <c r="D20" s="121">
        <v>7.2</v>
      </c>
      <c r="E20" s="121">
        <v>0.1</v>
      </c>
      <c r="F20" s="147">
        <v>98.31</v>
      </c>
      <c r="G20" s="147">
        <v>97.94</v>
      </c>
      <c r="H20" s="147">
        <v>96.98</v>
      </c>
    </row>
    <row r="21" spans="1:8" ht="11.25">
      <c r="A21" s="120" t="s">
        <v>610</v>
      </c>
      <c r="B21" s="121">
        <v>78.6</v>
      </c>
      <c r="C21" s="121">
        <v>17.6</v>
      </c>
      <c r="D21" s="121">
        <v>3.7</v>
      </c>
      <c r="E21" s="121">
        <v>0.1</v>
      </c>
      <c r="F21" s="147">
        <v>98.2</v>
      </c>
      <c r="G21" s="147">
        <v>97.62</v>
      </c>
      <c r="H21" s="147">
        <v>96.23</v>
      </c>
    </row>
    <row r="22" spans="1:8" ht="11.25">
      <c r="A22" s="120" t="s">
        <v>611</v>
      </c>
      <c r="B22" s="121">
        <v>82.3</v>
      </c>
      <c r="C22" s="121">
        <v>17.3</v>
      </c>
      <c r="D22" s="121">
        <v>0.3</v>
      </c>
      <c r="E22" s="121">
        <v>0.1</v>
      </c>
      <c r="F22" s="147">
        <v>96.18</v>
      </c>
      <c r="G22" s="147">
        <v>95.83</v>
      </c>
      <c r="H22" s="147">
        <v>94.62</v>
      </c>
    </row>
    <row r="23" spans="1:8" ht="11.25">
      <c r="A23" s="120" t="s">
        <v>612</v>
      </c>
      <c r="B23" s="121">
        <v>81.8</v>
      </c>
      <c r="C23" s="121">
        <v>14.5</v>
      </c>
      <c r="D23" s="121">
        <v>3.7</v>
      </c>
      <c r="E23" s="121">
        <v>0</v>
      </c>
      <c r="F23" s="147">
        <v>99.11</v>
      </c>
      <c r="G23" s="147">
        <v>98.76</v>
      </c>
      <c r="H23" s="147">
        <v>97.05</v>
      </c>
    </row>
    <row r="24" spans="1:8" ht="11.25">
      <c r="A24" s="120" t="s">
        <v>640</v>
      </c>
      <c r="B24" s="121">
        <v>85</v>
      </c>
      <c r="C24" s="121">
        <v>6.6</v>
      </c>
      <c r="D24" s="121">
        <v>8.2</v>
      </c>
      <c r="E24" s="121">
        <v>0.2</v>
      </c>
      <c r="F24" s="147"/>
      <c r="G24" s="147"/>
      <c r="H24" s="147"/>
    </row>
    <row r="25" spans="1:8" ht="11.25">
      <c r="A25" s="120" t="s">
        <v>613</v>
      </c>
      <c r="B25" s="121">
        <v>80.3</v>
      </c>
      <c r="C25" s="121">
        <v>17.7</v>
      </c>
      <c r="D25" s="121">
        <v>1.9</v>
      </c>
      <c r="E25" s="121">
        <v>0.1</v>
      </c>
      <c r="F25" s="147">
        <v>98.96</v>
      </c>
      <c r="G25" s="147">
        <v>98.51</v>
      </c>
      <c r="H25" s="147">
        <v>96.85</v>
      </c>
    </row>
    <row r="26" spans="1:8" ht="11.25">
      <c r="A26" s="120" t="s">
        <v>614</v>
      </c>
      <c r="B26" s="121">
        <v>82.5</v>
      </c>
      <c r="C26" s="121">
        <v>15.7</v>
      </c>
      <c r="D26" s="121">
        <v>1.6</v>
      </c>
      <c r="E26" s="121">
        <v>0.1</v>
      </c>
      <c r="F26" s="147">
        <v>97.39</v>
      </c>
      <c r="G26" s="147">
        <v>97.26</v>
      </c>
      <c r="H26" s="147">
        <v>96.3</v>
      </c>
    </row>
    <row r="27" spans="1:8" ht="11.25">
      <c r="A27" s="120" t="s">
        <v>641</v>
      </c>
      <c r="B27" s="121">
        <v>87.7</v>
      </c>
      <c r="C27" s="121">
        <v>10.4</v>
      </c>
      <c r="D27" s="121">
        <v>1.8</v>
      </c>
      <c r="E27" s="121">
        <v>0</v>
      </c>
      <c r="F27" s="147">
        <v>97.4</v>
      </c>
      <c r="G27" s="147">
        <v>97.4</v>
      </c>
      <c r="H27" s="147">
        <v>94.98</v>
      </c>
    </row>
    <row r="28" spans="1:8" ht="11.25">
      <c r="A28" s="120" t="s">
        <v>615</v>
      </c>
      <c r="B28" s="121">
        <v>30.4</v>
      </c>
      <c r="C28" s="121">
        <v>69.1</v>
      </c>
      <c r="D28" s="121">
        <v>0.3</v>
      </c>
      <c r="E28" s="121">
        <v>0.2</v>
      </c>
      <c r="F28" s="147">
        <v>99.84</v>
      </c>
      <c r="G28" s="147">
        <v>99.66</v>
      </c>
      <c r="H28" s="147">
        <v>98.16</v>
      </c>
    </row>
    <row r="29" spans="1:8" ht="11.25">
      <c r="A29" s="120" t="s">
        <v>616</v>
      </c>
      <c r="B29" s="121">
        <v>71.7</v>
      </c>
      <c r="C29" s="121">
        <v>26.1</v>
      </c>
      <c r="D29" s="121">
        <v>2.1</v>
      </c>
      <c r="E29" s="121">
        <v>0.1</v>
      </c>
      <c r="F29" s="147">
        <v>98.81</v>
      </c>
      <c r="G29" s="147">
        <v>98.35</v>
      </c>
      <c r="H29" s="147">
        <v>96.67</v>
      </c>
    </row>
    <row r="30" spans="1:8" ht="11.25">
      <c r="A30" s="120" t="s">
        <v>617</v>
      </c>
      <c r="B30" s="121">
        <v>63.9</v>
      </c>
      <c r="C30" s="121">
        <v>35.3</v>
      </c>
      <c r="D30" s="121">
        <v>0.5</v>
      </c>
      <c r="E30" s="121">
        <v>0.3</v>
      </c>
      <c r="F30" s="147">
        <v>98.99</v>
      </c>
      <c r="G30" s="147">
        <v>98.68</v>
      </c>
      <c r="H30" s="147">
        <v>97.1</v>
      </c>
    </row>
    <row r="31" spans="1:8" ht="11.25">
      <c r="A31" s="120" t="s">
        <v>642</v>
      </c>
      <c r="B31" s="121">
        <v>93.1</v>
      </c>
      <c r="C31" s="121">
        <v>3.8</v>
      </c>
      <c r="D31" s="121">
        <v>3.1</v>
      </c>
      <c r="E31" s="121">
        <v>0</v>
      </c>
      <c r="F31" s="147">
        <v>98.04</v>
      </c>
      <c r="G31" s="147">
        <v>98.08</v>
      </c>
      <c r="H31" s="147">
        <v>96.58</v>
      </c>
    </row>
    <row r="32" spans="1:8" ht="11.25">
      <c r="A32" s="120" t="s">
        <v>618</v>
      </c>
      <c r="B32" s="121">
        <v>73.2</v>
      </c>
      <c r="C32" s="121">
        <v>19.6</v>
      </c>
      <c r="D32" s="121">
        <v>6.9</v>
      </c>
      <c r="E32" s="121">
        <v>0.3</v>
      </c>
      <c r="F32" s="147">
        <v>97.42</v>
      </c>
      <c r="G32" s="147">
        <v>96.69</v>
      </c>
      <c r="H32" s="147">
        <v>94.85</v>
      </c>
    </row>
    <row r="33" spans="1:8" ht="11.25">
      <c r="A33" s="120" t="s">
        <v>619</v>
      </c>
      <c r="B33" s="121">
        <v>86.6</v>
      </c>
      <c r="C33" s="121">
        <v>11.2</v>
      </c>
      <c r="D33" s="121">
        <v>2.3</v>
      </c>
      <c r="E33" s="121">
        <v>0</v>
      </c>
      <c r="F33" s="147"/>
      <c r="G33" s="147"/>
      <c r="H33" s="147"/>
    </row>
    <row r="34" spans="1:8" ht="11.25">
      <c r="A34" s="120" t="s">
        <v>620</v>
      </c>
      <c r="B34" s="121">
        <v>74.8</v>
      </c>
      <c r="C34" s="121">
        <v>19.7</v>
      </c>
      <c r="D34" s="121">
        <v>5.4</v>
      </c>
      <c r="E34" s="121">
        <v>0.1</v>
      </c>
      <c r="F34" s="147">
        <v>96.41</v>
      </c>
      <c r="G34" s="147">
        <v>95.87</v>
      </c>
      <c r="H34" s="147">
        <v>93.61</v>
      </c>
    </row>
    <row r="35" spans="1:8" ht="11.25">
      <c r="A35" s="120" t="s">
        <v>621</v>
      </c>
      <c r="B35" s="121"/>
      <c r="C35" s="121"/>
      <c r="D35" s="121"/>
      <c r="E35" s="121"/>
      <c r="F35" s="147">
        <v>98.68</v>
      </c>
      <c r="G35" s="147">
        <v>98.66</v>
      </c>
      <c r="H35" s="147">
        <v>97.66</v>
      </c>
    </row>
    <row r="36" spans="1:8" ht="11.25">
      <c r="A36" s="120" t="s">
        <v>643</v>
      </c>
      <c r="B36" s="121">
        <v>76.9</v>
      </c>
      <c r="C36" s="121">
        <v>19.4</v>
      </c>
      <c r="D36" s="121">
        <v>3.7</v>
      </c>
      <c r="E36" s="121">
        <v>0</v>
      </c>
      <c r="F36" s="147"/>
      <c r="G36" s="147">
        <v>97.53</v>
      </c>
      <c r="H36" s="147">
        <v>95.41</v>
      </c>
    </row>
    <row r="37" spans="1:8" ht="11.25">
      <c r="A37" s="120" t="s">
        <v>622</v>
      </c>
      <c r="B37" s="121">
        <v>85.5</v>
      </c>
      <c r="C37" s="121">
        <v>10.3</v>
      </c>
      <c r="D37" s="121">
        <v>4.1</v>
      </c>
      <c r="E37" s="121">
        <v>0</v>
      </c>
      <c r="F37" s="147">
        <v>98.41</v>
      </c>
      <c r="G37" s="147">
        <v>97.91</v>
      </c>
      <c r="H37" s="147">
        <v>96.49</v>
      </c>
    </row>
    <row r="38" spans="1:8" ht="11.25">
      <c r="A38" s="120" t="s">
        <v>678</v>
      </c>
      <c r="B38" s="122"/>
      <c r="C38" s="122"/>
      <c r="D38" s="122"/>
      <c r="E38" s="122"/>
      <c r="F38" s="147">
        <v>98.7</v>
      </c>
      <c r="G38" s="147">
        <v>98.29</v>
      </c>
      <c r="H38" s="147">
        <v>96.57</v>
      </c>
    </row>
    <row r="39" spans="1:8" ht="11.25">
      <c r="A39" s="120" t="s">
        <v>623</v>
      </c>
      <c r="B39" s="121">
        <v>81.3</v>
      </c>
      <c r="C39" s="121">
        <v>6.6</v>
      </c>
      <c r="D39" s="121">
        <v>11.5</v>
      </c>
      <c r="E39" s="121">
        <v>0.6</v>
      </c>
      <c r="F39" s="147">
        <v>98.52</v>
      </c>
      <c r="G39" s="147">
        <v>97.92</v>
      </c>
      <c r="H39" s="147">
        <v>96.06</v>
      </c>
    </row>
    <row r="40" spans="1:8" ht="11.25">
      <c r="A40" s="120" t="s">
        <v>624</v>
      </c>
      <c r="B40" s="121">
        <v>76.9</v>
      </c>
      <c r="C40" s="121">
        <v>7.6</v>
      </c>
      <c r="D40" s="121">
        <v>15.1</v>
      </c>
      <c r="E40" s="121">
        <v>0.4</v>
      </c>
      <c r="F40" s="147">
        <v>98.91</v>
      </c>
      <c r="G40" s="147">
        <v>98.52</v>
      </c>
      <c r="H40" s="147">
        <v>97.1</v>
      </c>
    </row>
    <row r="41" spans="1:8" ht="11.25">
      <c r="A41" s="120" t="s">
        <v>625</v>
      </c>
      <c r="B41" s="121">
        <v>82.9</v>
      </c>
      <c r="C41" s="121">
        <v>13.6</v>
      </c>
      <c r="D41" s="121">
        <v>2.1</v>
      </c>
      <c r="E41" s="121">
        <v>1.3</v>
      </c>
      <c r="F41" s="147">
        <v>98.37</v>
      </c>
      <c r="G41" s="147">
        <v>97.91</v>
      </c>
      <c r="H41" s="147">
        <v>96.57</v>
      </c>
    </row>
    <row r="42" spans="1:8" ht="11.25">
      <c r="A42" s="120" t="s">
        <v>626</v>
      </c>
      <c r="B42" s="121">
        <v>54.2</v>
      </c>
      <c r="C42" s="121">
        <v>42</v>
      </c>
      <c r="D42" s="121">
        <v>1.6</v>
      </c>
      <c r="E42" s="121">
        <v>2.2</v>
      </c>
      <c r="F42" s="147">
        <v>99.28</v>
      </c>
      <c r="G42" s="147">
        <v>99.06</v>
      </c>
      <c r="H42" s="147">
        <v>97.63</v>
      </c>
    </row>
    <row r="43" spans="1:8" ht="11.25">
      <c r="A43" s="120" t="s">
        <v>627</v>
      </c>
      <c r="B43" s="121">
        <v>44.6</v>
      </c>
      <c r="C43" s="121">
        <v>53.3</v>
      </c>
      <c r="D43" s="121">
        <v>2</v>
      </c>
      <c r="E43" s="121">
        <v>0.1</v>
      </c>
      <c r="F43" s="147">
        <v>99.52</v>
      </c>
      <c r="G43" s="147">
        <v>99.26</v>
      </c>
      <c r="H43" s="147">
        <v>97.69</v>
      </c>
    </row>
    <row r="44" spans="1:8" ht="11.25">
      <c r="A44" s="120" t="s">
        <v>679</v>
      </c>
      <c r="B44" s="121">
        <v>25.5</v>
      </c>
      <c r="C44" s="121">
        <v>72.1</v>
      </c>
      <c r="D44" s="121">
        <v>0.9</v>
      </c>
      <c r="E44" s="121">
        <v>1.5</v>
      </c>
      <c r="F44" s="147">
        <v>99.27</v>
      </c>
      <c r="G44" s="147">
        <v>98.85</v>
      </c>
      <c r="H44" s="147">
        <v>96.46</v>
      </c>
    </row>
    <row r="45" spans="1:8" ht="11.25">
      <c r="A45" s="120" t="s">
        <v>628</v>
      </c>
      <c r="B45" s="121">
        <v>35.6</v>
      </c>
      <c r="C45" s="121">
        <v>63.5</v>
      </c>
      <c r="D45" s="121">
        <v>0.7</v>
      </c>
      <c r="E45" s="121">
        <v>0.2</v>
      </c>
      <c r="F45" s="147">
        <v>98.75</v>
      </c>
      <c r="G45" s="147">
        <v>98.4</v>
      </c>
      <c r="H45" s="147">
        <v>96.92</v>
      </c>
    </row>
    <row r="46" spans="1:8" ht="11.25">
      <c r="A46" s="120" t="s">
        <v>629</v>
      </c>
      <c r="B46" s="121">
        <v>57.3</v>
      </c>
      <c r="C46" s="121">
        <v>40.2</v>
      </c>
      <c r="D46" s="121">
        <v>2.4</v>
      </c>
      <c r="E46" s="121">
        <v>0.1</v>
      </c>
      <c r="F46" s="147">
        <v>99.17</v>
      </c>
      <c r="G46" s="147">
        <v>98.76</v>
      </c>
      <c r="H46" s="147">
        <v>96.31</v>
      </c>
    </row>
    <row r="47" spans="1:8" ht="11.25">
      <c r="A47" s="120" t="s">
        <v>680</v>
      </c>
      <c r="B47" s="121">
        <v>75.8</v>
      </c>
      <c r="C47" s="121">
        <v>22.2</v>
      </c>
      <c r="D47" s="121">
        <v>1.7</v>
      </c>
      <c r="E47" s="121">
        <v>0.3</v>
      </c>
      <c r="F47" s="147">
        <v>97.98</v>
      </c>
      <c r="G47" s="147">
        <v>97.19</v>
      </c>
      <c r="H47" s="147">
        <v>93.12</v>
      </c>
    </row>
    <row r="48" spans="1:8" ht="11.25">
      <c r="A48" s="120" t="s">
        <v>630</v>
      </c>
      <c r="B48" s="121">
        <v>92.1</v>
      </c>
      <c r="C48" s="121">
        <v>7</v>
      </c>
      <c r="D48" s="121">
        <v>0.4</v>
      </c>
      <c r="E48" s="121">
        <v>0.4</v>
      </c>
      <c r="F48" s="147">
        <v>97.63</v>
      </c>
      <c r="G48" s="147">
        <v>97.16</v>
      </c>
      <c r="H48" s="147">
        <v>95.57</v>
      </c>
    </row>
    <row r="49" spans="1:8" ht="11.25">
      <c r="A49" s="110" t="s">
        <v>775</v>
      </c>
      <c r="B49" s="110"/>
      <c r="C49" s="110"/>
      <c r="D49" s="110"/>
      <c r="E49" s="110"/>
      <c r="F49" s="110"/>
      <c r="G49" s="110"/>
      <c r="H49" s="110"/>
    </row>
    <row r="50" spans="1:8" ht="11.25">
      <c r="A50" s="124"/>
      <c r="B50" s="245" t="s">
        <v>776</v>
      </c>
      <c r="C50" s="245"/>
      <c r="D50" s="245"/>
      <c r="E50" s="245"/>
      <c r="F50" s="245"/>
      <c r="G50" s="245"/>
      <c r="H50" s="245"/>
    </row>
    <row r="51" ht="11.25">
      <c r="A51" s="191" t="s">
        <v>837</v>
      </c>
    </row>
  </sheetData>
  <sheetProtection/>
  <mergeCells count="4">
    <mergeCell ref="A1:A3"/>
    <mergeCell ref="B1:E2"/>
    <mergeCell ref="F1:H2"/>
    <mergeCell ref="B50:H50"/>
  </mergeCells>
  <printOptions/>
  <pageMargins left="0.7" right="0.7" top="0.75" bottom="0.75" header="0.3" footer="0.3"/>
  <pageSetup orientation="portrait" paperSize="9"/>
  <ignoredErrors>
    <ignoredError sqref="A5:E48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6.00390625" style="10" customWidth="1"/>
    <col min="2" max="4" width="11.421875" style="10" customWidth="1"/>
    <col min="5" max="7" width="8.28125" style="10" customWidth="1"/>
    <col min="8" max="16384" width="11.421875" style="10" customWidth="1"/>
  </cols>
  <sheetData>
    <row r="1" spans="1:7" ht="11.25">
      <c r="A1" s="250" t="s">
        <v>505</v>
      </c>
      <c r="B1" s="258" t="s">
        <v>782</v>
      </c>
      <c r="C1" s="258"/>
      <c r="D1" s="258"/>
      <c r="E1" s="258" t="s">
        <v>555</v>
      </c>
      <c r="F1" s="258"/>
      <c r="G1" s="258"/>
    </row>
    <row r="2" spans="1:7" ht="11.25">
      <c r="A2" s="250"/>
      <c r="B2" s="258"/>
      <c r="C2" s="258"/>
      <c r="D2" s="258"/>
      <c r="E2" s="258"/>
      <c r="F2" s="258"/>
      <c r="G2" s="258"/>
    </row>
    <row r="3" spans="1:7" ht="30.75" customHeight="1">
      <c r="A3" s="250"/>
      <c r="B3" s="146" t="s">
        <v>551</v>
      </c>
      <c r="C3" s="146" t="s">
        <v>552</v>
      </c>
      <c r="D3" s="146" t="s">
        <v>553</v>
      </c>
      <c r="E3" s="146" t="s">
        <v>551</v>
      </c>
      <c r="F3" s="146" t="s">
        <v>552</v>
      </c>
      <c r="G3" s="146" t="s">
        <v>553</v>
      </c>
    </row>
    <row r="4" spans="1:7" ht="22.5" customHeight="1">
      <c r="A4" s="14" t="s">
        <v>522</v>
      </c>
      <c r="B4" s="148">
        <v>97.97</v>
      </c>
      <c r="C4" s="148">
        <v>97.48</v>
      </c>
      <c r="D4" s="148">
        <v>95.91</v>
      </c>
      <c r="E4" s="148">
        <v>97.25</v>
      </c>
      <c r="F4" s="148">
        <v>96.77</v>
      </c>
      <c r="G4" s="148">
        <v>94.74</v>
      </c>
    </row>
    <row r="5" spans="1:7" ht="11.25">
      <c r="A5" s="120" t="s">
        <v>667</v>
      </c>
      <c r="B5" s="147">
        <v>99.21</v>
      </c>
      <c r="C5" s="147">
        <v>98.64</v>
      </c>
      <c r="D5" s="147">
        <v>96.71</v>
      </c>
      <c r="E5" s="147">
        <v>99.11</v>
      </c>
      <c r="F5" s="147">
        <v>98.53</v>
      </c>
      <c r="G5" s="147">
        <v>96.34</v>
      </c>
    </row>
    <row r="6" spans="1:7" ht="11.25">
      <c r="A6" s="120" t="s">
        <v>132</v>
      </c>
      <c r="B6" s="147">
        <v>98.11</v>
      </c>
      <c r="C6" s="147">
        <v>97.59</v>
      </c>
      <c r="D6" s="147">
        <v>95.93</v>
      </c>
      <c r="E6" s="147">
        <v>97.74</v>
      </c>
      <c r="F6" s="147">
        <v>97.22</v>
      </c>
      <c r="G6" s="147">
        <v>95.27</v>
      </c>
    </row>
    <row r="7" spans="1:7" ht="11.25">
      <c r="A7" s="120" t="s">
        <v>668</v>
      </c>
      <c r="B7" s="147">
        <v>96.75</v>
      </c>
      <c r="C7" s="147">
        <v>96.09</v>
      </c>
      <c r="D7" s="147">
        <v>93.67</v>
      </c>
      <c r="E7" s="147">
        <v>95.71</v>
      </c>
      <c r="F7" s="147">
        <v>95.22</v>
      </c>
      <c r="G7" s="147">
        <v>92.72</v>
      </c>
    </row>
    <row r="8" spans="1:7" ht="11.25">
      <c r="A8" s="120" t="s">
        <v>669</v>
      </c>
      <c r="B8" s="147">
        <v>98</v>
      </c>
      <c r="C8" s="147">
        <v>96.66</v>
      </c>
      <c r="D8" s="147">
        <v>93.19</v>
      </c>
      <c r="E8" s="147">
        <v>97.13</v>
      </c>
      <c r="F8" s="147">
        <v>95.81</v>
      </c>
      <c r="G8" s="147">
        <v>90.55</v>
      </c>
    </row>
    <row r="9" spans="1:7" ht="11.25">
      <c r="A9" s="120" t="s">
        <v>670</v>
      </c>
      <c r="B9" s="147">
        <v>96.01</v>
      </c>
      <c r="C9" s="147">
        <v>95.46</v>
      </c>
      <c r="D9" s="147">
        <v>94.48</v>
      </c>
      <c r="E9" s="147">
        <v>94.43</v>
      </c>
      <c r="F9" s="147">
        <v>93.93</v>
      </c>
      <c r="G9" s="147">
        <v>92.8</v>
      </c>
    </row>
    <row r="10" spans="1:7" ht="11.25">
      <c r="A10" s="120" t="s">
        <v>130</v>
      </c>
      <c r="B10" s="147">
        <v>98.88</v>
      </c>
      <c r="C10" s="147">
        <v>98.49</v>
      </c>
      <c r="D10" s="147">
        <v>96.9</v>
      </c>
      <c r="E10" s="147">
        <v>98.5</v>
      </c>
      <c r="F10" s="147">
        <v>98.06</v>
      </c>
      <c r="G10" s="147">
        <v>95.8</v>
      </c>
    </row>
    <row r="11" spans="1:7" ht="11.25">
      <c r="A11" s="120" t="s">
        <v>131</v>
      </c>
      <c r="B11" s="147">
        <v>94.5</v>
      </c>
      <c r="C11" s="147">
        <v>93.69</v>
      </c>
      <c r="D11" s="147">
        <v>91.59</v>
      </c>
      <c r="E11" s="147">
        <v>91.6</v>
      </c>
      <c r="F11" s="147">
        <v>90.7</v>
      </c>
      <c r="G11" s="147">
        <v>88.55</v>
      </c>
    </row>
    <row r="12" spans="1:7" ht="11.25">
      <c r="A12" s="120" t="s">
        <v>571</v>
      </c>
      <c r="B12" s="147">
        <v>98.89</v>
      </c>
      <c r="C12" s="147">
        <v>98.68</v>
      </c>
      <c r="D12" s="147">
        <v>96.64</v>
      </c>
      <c r="E12" s="147">
        <v>98.18</v>
      </c>
      <c r="F12" s="147">
        <v>98.01</v>
      </c>
      <c r="G12" s="147">
        <v>95.42</v>
      </c>
    </row>
    <row r="13" spans="1:7" ht="11.25">
      <c r="A13" s="120" t="s">
        <v>572</v>
      </c>
      <c r="B13" s="147">
        <v>95.92</v>
      </c>
      <c r="C13" s="147">
        <v>95.29</v>
      </c>
      <c r="D13" s="147">
        <v>93.98</v>
      </c>
      <c r="E13" s="147">
        <v>95.08</v>
      </c>
      <c r="F13" s="147">
        <v>94.41</v>
      </c>
      <c r="G13" s="147">
        <v>92.92</v>
      </c>
    </row>
    <row r="14" spans="1:7" ht="11.25">
      <c r="A14" s="120" t="s">
        <v>671</v>
      </c>
      <c r="B14" s="147">
        <v>97.33</v>
      </c>
      <c r="C14" s="147">
        <v>96.14</v>
      </c>
      <c r="D14" s="147">
        <v>93.77</v>
      </c>
      <c r="E14" s="147">
        <v>96.31</v>
      </c>
      <c r="F14" s="147">
        <v>95.07</v>
      </c>
      <c r="G14" s="147">
        <v>92.6</v>
      </c>
    </row>
    <row r="15" spans="1:7" ht="11.25">
      <c r="A15" s="120" t="s">
        <v>573</v>
      </c>
      <c r="B15" s="147">
        <v>95.21</v>
      </c>
      <c r="C15" s="147">
        <v>94.13</v>
      </c>
      <c r="D15" s="147">
        <v>91.45</v>
      </c>
      <c r="E15" s="147">
        <v>94.6</v>
      </c>
      <c r="F15" s="147">
        <v>93.45</v>
      </c>
      <c r="G15" s="147">
        <v>90.44</v>
      </c>
    </row>
    <row r="16" spans="1:7" ht="11.25">
      <c r="A16" s="120" t="s">
        <v>574</v>
      </c>
      <c r="B16" s="147">
        <v>98.5</v>
      </c>
      <c r="C16" s="147">
        <v>98.04</v>
      </c>
      <c r="D16" s="147">
        <v>96.67</v>
      </c>
      <c r="E16" s="147">
        <v>97.94</v>
      </c>
      <c r="F16" s="147">
        <v>97.4</v>
      </c>
      <c r="G16" s="147">
        <v>95.25</v>
      </c>
    </row>
    <row r="17" spans="1:7" ht="11.25">
      <c r="A17" s="120" t="s">
        <v>575</v>
      </c>
      <c r="B17" s="147">
        <v>98.17</v>
      </c>
      <c r="C17" s="147">
        <v>97.29</v>
      </c>
      <c r="D17" s="147">
        <v>95.84</v>
      </c>
      <c r="E17" s="147">
        <v>97.61</v>
      </c>
      <c r="F17" s="147">
        <v>96.64</v>
      </c>
      <c r="G17" s="147">
        <v>94.56</v>
      </c>
    </row>
    <row r="18" spans="1:7" ht="11.25">
      <c r="A18" s="120" t="s">
        <v>636</v>
      </c>
      <c r="B18" s="147"/>
      <c r="C18" s="147"/>
      <c r="D18" s="147"/>
      <c r="E18" s="147"/>
      <c r="F18" s="147"/>
      <c r="G18" s="147"/>
    </row>
    <row r="19" spans="1:7" ht="11.25">
      <c r="A19" s="120" t="s">
        <v>637</v>
      </c>
      <c r="B19" s="147">
        <v>99.25</v>
      </c>
      <c r="C19" s="147">
        <v>98.49</v>
      </c>
      <c r="D19" s="147">
        <v>97.31</v>
      </c>
      <c r="E19" s="147">
        <v>98.46</v>
      </c>
      <c r="F19" s="147">
        <v>97.83</v>
      </c>
      <c r="G19" s="147">
        <v>96.27</v>
      </c>
    </row>
    <row r="20" spans="1:7" ht="11.25">
      <c r="A20" s="120" t="s">
        <v>576</v>
      </c>
      <c r="B20" s="147">
        <v>98.7</v>
      </c>
      <c r="C20" s="147">
        <v>98.19</v>
      </c>
      <c r="D20" s="147">
        <v>97.04</v>
      </c>
      <c r="E20" s="147">
        <v>98.3</v>
      </c>
      <c r="F20" s="147">
        <v>97.79</v>
      </c>
      <c r="G20" s="147">
        <v>96.07</v>
      </c>
    </row>
    <row r="21" spans="1:7" ht="11.25">
      <c r="A21" s="120" t="s">
        <v>577</v>
      </c>
      <c r="B21" s="147">
        <v>98.6</v>
      </c>
      <c r="C21" s="147">
        <v>98</v>
      </c>
      <c r="D21" s="147">
        <v>97.03</v>
      </c>
      <c r="E21" s="147">
        <v>98.15</v>
      </c>
      <c r="F21" s="147">
        <v>97.55</v>
      </c>
      <c r="G21" s="147">
        <v>96.39</v>
      </c>
    </row>
    <row r="22" spans="1:7" ht="11.25">
      <c r="A22" s="120" t="s">
        <v>578</v>
      </c>
      <c r="B22" s="147">
        <v>98.76</v>
      </c>
      <c r="C22" s="147">
        <v>98.26</v>
      </c>
      <c r="D22" s="147">
        <v>97.05</v>
      </c>
      <c r="E22" s="147">
        <v>98.18</v>
      </c>
      <c r="F22" s="147">
        <v>97.72</v>
      </c>
      <c r="G22" s="147">
        <v>96.27</v>
      </c>
    </row>
    <row r="23" spans="1:7" ht="11.25">
      <c r="A23" s="120" t="s">
        <v>672</v>
      </c>
      <c r="B23" s="147">
        <v>97.51</v>
      </c>
      <c r="C23" s="147">
        <v>96.09</v>
      </c>
      <c r="D23" s="147">
        <v>94.84</v>
      </c>
      <c r="E23" s="147">
        <v>96.51</v>
      </c>
      <c r="F23" s="147">
        <v>95.44</v>
      </c>
      <c r="G23" s="147">
        <v>93.87</v>
      </c>
    </row>
    <row r="24" spans="1:7" ht="11.25">
      <c r="A24" s="120" t="s">
        <v>579</v>
      </c>
      <c r="B24" s="147">
        <v>99.09</v>
      </c>
      <c r="C24" s="147">
        <v>99.09</v>
      </c>
      <c r="D24" s="147">
        <v>96.6</v>
      </c>
      <c r="E24" s="147">
        <v>98.31</v>
      </c>
      <c r="F24" s="147">
        <v>98.31</v>
      </c>
      <c r="G24" s="147">
        <v>95.82</v>
      </c>
    </row>
    <row r="25" spans="1:7" ht="11.25">
      <c r="A25" s="120" t="s">
        <v>580</v>
      </c>
      <c r="B25" s="147">
        <v>98.42</v>
      </c>
      <c r="C25" s="147">
        <v>97.9</v>
      </c>
      <c r="D25" s="147">
        <v>96.46</v>
      </c>
      <c r="E25" s="147">
        <v>97.63</v>
      </c>
      <c r="F25" s="147">
        <v>97.08</v>
      </c>
      <c r="G25" s="147">
        <v>95.01</v>
      </c>
    </row>
    <row r="26" spans="1:7" ht="11.25">
      <c r="A26" s="120" t="s">
        <v>581</v>
      </c>
      <c r="B26" s="147">
        <v>96.77</v>
      </c>
      <c r="C26" s="147">
        <v>95.8</v>
      </c>
      <c r="D26" s="147">
        <v>93.69</v>
      </c>
      <c r="E26" s="147">
        <v>95.57</v>
      </c>
      <c r="F26" s="147">
        <v>94.75</v>
      </c>
      <c r="G26" s="147">
        <v>91.57</v>
      </c>
    </row>
    <row r="27" spans="1:7" ht="11.25">
      <c r="A27" s="120" t="s">
        <v>582</v>
      </c>
      <c r="B27" s="147">
        <v>97.92</v>
      </c>
      <c r="C27" s="147">
        <v>97.39</v>
      </c>
      <c r="D27" s="147">
        <v>95.24</v>
      </c>
      <c r="E27" s="147">
        <v>97.42</v>
      </c>
      <c r="F27" s="147">
        <v>96.99</v>
      </c>
      <c r="G27" s="147">
        <v>94.55</v>
      </c>
    </row>
    <row r="28" spans="1:7" ht="11.25">
      <c r="A28" s="120" t="s">
        <v>583</v>
      </c>
      <c r="B28" s="147">
        <v>94.95</v>
      </c>
      <c r="C28" s="147">
        <v>94.17</v>
      </c>
      <c r="D28" s="147">
        <v>92.79</v>
      </c>
      <c r="E28" s="147">
        <v>94.01</v>
      </c>
      <c r="F28" s="147">
        <v>93.46</v>
      </c>
      <c r="G28" s="147">
        <v>92.1</v>
      </c>
    </row>
    <row r="29" spans="1:7" ht="11.25">
      <c r="A29" s="120" t="s">
        <v>638</v>
      </c>
      <c r="B29" s="147">
        <v>98.46</v>
      </c>
      <c r="C29" s="147">
        <v>98.2</v>
      </c>
      <c r="D29" s="147">
        <v>97.18</v>
      </c>
      <c r="E29" s="147">
        <v>97.89</v>
      </c>
      <c r="F29" s="147">
        <v>97.51</v>
      </c>
      <c r="G29" s="147">
        <v>96.09</v>
      </c>
    </row>
    <row r="30" spans="1:7" ht="11.25">
      <c r="A30" s="120" t="s">
        <v>121</v>
      </c>
      <c r="B30" s="147">
        <v>96.5</v>
      </c>
      <c r="C30" s="147">
        <v>96.1</v>
      </c>
      <c r="D30" s="147">
        <v>95.15</v>
      </c>
      <c r="E30" s="147">
        <v>95.92</v>
      </c>
      <c r="F30" s="147">
        <v>95.53</v>
      </c>
      <c r="G30" s="147">
        <v>94.27</v>
      </c>
    </row>
    <row r="31" spans="1:7" ht="11.25">
      <c r="A31" s="120" t="s">
        <v>123</v>
      </c>
      <c r="B31" s="147">
        <v>99.9</v>
      </c>
      <c r="C31" s="147">
        <v>99.47</v>
      </c>
      <c r="D31" s="147">
        <v>98.94</v>
      </c>
      <c r="E31" s="147">
        <v>99.49</v>
      </c>
      <c r="F31" s="147">
        <v>99.16</v>
      </c>
      <c r="G31" s="147">
        <v>98.22</v>
      </c>
    </row>
    <row r="32" spans="1:7" ht="11.25">
      <c r="A32" s="120" t="s">
        <v>673</v>
      </c>
      <c r="B32" s="147">
        <v>96.81</v>
      </c>
      <c r="C32" s="147">
        <v>96.48</v>
      </c>
      <c r="D32" s="147">
        <v>94.99</v>
      </c>
      <c r="E32" s="147">
        <v>95.62</v>
      </c>
      <c r="F32" s="147">
        <v>95.33</v>
      </c>
      <c r="G32" s="147">
        <v>93.57</v>
      </c>
    </row>
    <row r="33" spans="1:7" ht="11.25">
      <c r="A33" s="120" t="s">
        <v>584</v>
      </c>
      <c r="B33" s="147">
        <v>93.85</v>
      </c>
      <c r="C33" s="147">
        <v>93.37</v>
      </c>
      <c r="D33" s="147">
        <v>92.44</v>
      </c>
      <c r="E33" s="147">
        <v>92.57</v>
      </c>
      <c r="F33" s="147">
        <v>92</v>
      </c>
      <c r="G33" s="147">
        <v>90.97</v>
      </c>
    </row>
    <row r="34" spans="1:7" ht="11.25">
      <c r="A34" s="120" t="s">
        <v>585</v>
      </c>
      <c r="B34" s="147">
        <v>98</v>
      </c>
      <c r="C34" s="147">
        <v>97.5</v>
      </c>
      <c r="D34" s="147">
        <v>95.78</v>
      </c>
      <c r="E34" s="147">
        <v>97.06</v>
      </c>
      <c r="F34" s="147">
        <v>96.57</v>
      </c>
      <c r="G34" s="147">
        <v>94.32</v>
      </c>
    </row>
    <row r="35" spans="1:7" ht="11.25">
      <c r="A35" s="120" t="s">
        <v>586</v>
      </c>
      <c r="B35" s="147">
        <v>98.25</v>
      </c>
      <c r="C35" s="147">
        <v>97.71</v>
      </c>
      <c r="D35" s="147">
        <v>95.89</v>
      </c>
      <c r="E35" s="147">
        <v>97.51</v>
      </c>
      <c r="F35" s="147">
        <v>96.99</v>
      </c>
      <c r="G35" s="147">
        <v>94.99</v>
      </c>
    </row>
    <row r="36" spans="1:7" ht="11.25">
      <c r="A36" s="120" t="s">
        <v>587</v>
      </c>
      <c r="B36" s="147">
        <v>98.36</v>
      </c>
      <c r="C36" s="147">
        <v>97.78</v>
      </c>
      <c r="D36" s="147">
        <v>96.03</v>
      </c>
      <c r="E36" s="147">
        <v>97.45</v>
      </c>
      <c r="F36" s="147">
        <v>96.88</v>
      </c>
      <c r="G36" s="147">
        <v>94.74</v>
      </c>
    </row>
    <row r="37" spans="1:7" ht="11.25">
      <c r="A37" s="120" t="s">
        <v>588</v>
      </c>
      <c r="B37" s="147">
        <v>98.54</v>
      </c>
      <c r="C37" s="147">
        <v>97.68</v>
      </c>
      <c r="D37" s="147">
        <v>96.14</v>
      </c>
      <c r="E37" s="147">
        <v>98.1</v>
      </c>
      <c r="F37" s="147">
        <v>97.42</v>
      </c>
      <c r="G37" s="147">
        <v>95.56</v>
      </c>
    </row>
    <row r="38" spans="1:7" ht="11.25">
      <c r="A38" s="120" t="s">
        <v>589</v>
      </c>
      <c r="B38" s="147">
        <v>98.66</v>
      </c>
      <c r="C38" s="147">
        <v>98.37</v>
      </c>
      <c r="D38" s="147">
        <v>97.63</v>
      </c>
      <c r="E38" s="147">
        <v>97.45</v>
      </c>
      <c r="F38" s="147">
        <v>97.2</v>
      </c>
      <c r="G38" s="147">
        <v>96.45</v>
      </c>
    </row>
    <row r="39" spans="1:7" ht="11.25">
      <c r="A39" s="120" t="s">
        <v>590</v>
      </c>
      <c r="B39" s="147">
        <v>97.25</v>
      </c>
      <c r="C39" s="147">
        <v>96.26</v>
      </c>
      <c r="D39" s="147">
        <v>93.68</v>
      </c>
      <c r="E39" s="147">
        <v>96.2</v>
      </c>
      <c r="F39" s="147">
        <v>95.3</v>
      </c>
      <c r="G39" s="147">
        <v>92.17</v>
      </c>
    </row>
    <row r="40" spans="1:7" ht="11.25">
      <c r="A40" s="120" t="s">
        <v>591</v>
      </c>
      <c r="B40" s="147">
        <v>98.19</v>
      </c>
      <c r="C40" s="147">
        <v>97.73</v>
      </c>
      <c r="D40" s="147">
        <v>96.56</v>
      </c>
      <c r="E40" s="147">
        <v>97.67</v>
      </c>
      <c r="F40" s="147">
        <v>97.21</v>
      </c>
      <c r="G40" s="147">
        <v>95.59</v>
      </c>
    </row>
    <row r="41" spans="1:7" ht="11.25">
      <c r="A41" s="120" t="s">
        <v>592</v>
      </c>
      <c r="B41" s="147">
        <v>99.12</v>
      </c>
      <c r="C41" s="147">
        <v>98.85</v>
      </c>
      <c r="D41" s="147">
        <v>97.6</v>
      </c>
      <c r="E41" s="147">
        <v>98.54</v>
      </c>
      <c r="F41" s="147">
        <v>98.28</v>
      </c>
      <c r="G41" s="147">
        <v>96.23</v>
      </c>
    </row>
    <row r="42" spans="1:7" ht="11.25">
      <c r="A42" s="120" t="s">
        <v>593</v>
      </c>
      <c r="B42" s="147">
        <v>98.27</v>
      </c>
      <c r="C42" s="147">
        <v>97.97</v>
      </c>
      <c r="D42" s="147">
        <v>96.78</v>
      </c>
      <c r="E42" s="147">
        <v>97.74</v>
      </c>
      <c r="F42" s="147">
        <v>97.42</v>
      </c>
      <c r="G42" s="147">
        <v>95.68</v>
      </c>
    </row>
    <row r="43" spans="1:7" ht="11.25">
      <c r="A43" s="120" t="s">
        <v>594</v>
      </c>
      <c r="B43" s="147">
        <v>97.67</v>
      </c>
      <c r="C43" s="147">
        <v>97.14</v>
      </c>
      <c r="D43" s="147">
        <v>95.98</v>
      </c>
      <c r="E43" s="147">
        <v>96.46</v>
      </c>
      <c r="F43" s="147">
        <v>95.86</v>
      </c>
      <c r="G43" s="147">
        <v>94.52</v>
      </c>
    </row>
    <row r="44" spans="1:7" ht="11.25">
      <c r="A44" s="120" t="s">
        <v>595</v>
      </c>
      <c r="B44" s="147">
        <v>99.05</v>
      </c>
      <c r="C44" s="147">
        <v>98.75</v>
      </c>
      <c r="D44" s="147">
        <v>97.51</v>
      </c>
      <c r="E44" s="147">
        <v>98.74</v>
      </c>
      <c r="F44" s="147">
        <v>98.46</v>
      </c>
      <c r="G44" s="147">
        <v>96.47</v>
      </c>
    </row>
    <row r="45" spans="1:7" ht="11.25">
      <c r="A45" s="120" t="s">
        <v>596</v>
      </c>
      <c r="B45" s="147">
        <v>96.27</v>
      </c>
      <c r="C45" s="147">
        <v>93.81</v>
      </c>
      <c r="D45" s="147">
        <v>92.07</v>
      </c>
      <c r="E45" s="147">
        <v>94.24</v>
      </c>
      <c r="F45" s="147">
        <v>92.61</v>
      </c>
      <c r="G45" s="147">
        <v>90.74</v>
      </c>
    </row>
    <row r="46" spans="1:7" ht="11.25">
      <c r="A46" s="120" t="s">
        <v>597</v>
      </c>
      <c r="B46" s="147">
        <v>96.95</v>
      </c>
      <c r="C46" s="147">
        <v>95.79</v>
      </c>
      <c r="D46" s="147">
        <v>92.25</v>
      </c>
      <c r="E46" s="147">
        <v>95.59</v>
      </c>
      <c r="F46" s="147">
        <v>94.39</v>
      </c>
      <c r="G46" s="147">
        <v>90.03</v>
      </c>
    </row>
    <row r="47" spans="1:7" ht="11.25">
      <c r="A47" s="120" t="s">
        <v>674</v>
      </c>
      <c r="B47" s="147">
        <v>96.98</v>
      </c>
      <c r="C47" s="147">
        <v>96.32</v>
      </c>
      <c r="D47" s="147">
        <v>94.88</v>
      </c>
      <c r="E47" s="147">
        <v>96.11</v>
      </c>
      <c r="F47" s="147">
        <v>95.45</v>
      </c>
      <c r="G47" s="147">
        <v>93.62</v>
      </c>
    </row>
    <row r="48" spans="1:7" ht="11.25">
      <c r="A48" s="110" t="s">
        <v>775</v>
      </c>
      <c r="B48" s="110"/>
      <c r="C48" s="110"/>
      <c r="D48" s="110"/>
      <c r="E48" s="110"/>
      <c r="F48" s="110"/>
      <c r="G48" s="110"/>
    </row>
    <row r="49" spans="1:7" ht="11.25">
      <c r="A49" s="178"/>
      <c r="B49" s="245" t="s">
        <v>776</v>
      </c>
      <c r="C49" s="245"/>
      <c r="D49" s="245"/>
      <c r="E49" s="245"/>
      <c r="F49" s="245"/>
      <c r="G49" s="245"/>
    </row>
    <row r="50" ht="11.25">
      <c r="A50" s="191" t="s">
        <v>837</v>
      </c>
    </row>
  </sheetData>
  <sheetProtection/>
  <mergeCells count="4">
    <mergeCell ref="A1:A3"/>
    <mergeCell ref="B1:D2"/>
    <mergeCell ref="E1:G2"/>
    <mergeCell ref="B49:G49"/>
  </mergeCells>
  <printOptions/>
  <pageMargins left="0.787401575" right="0.787401575" top="0.984251969" bottom="0.984251969" header="0.4921259845" footer="0.4921259845"/>
  <pageSetup orientation="portrait" paperSize="9"/>
  <ignoredErrors>
    <ignoredError sqref="A5:A47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4" width="11.421875" style="10" customWidth="1"/>
    <col min="5" max="7" width="8.28125" style="10" customWidth="1"/>
    <col min="8" max="16384" width="11.421875" style="10" customWidth="1"/>
  </cols>
  <sheetData>
    <row r="1" spans="1:7" ht="11.25">
      <c r="A1" s="250" t="s">
        <v>505</v>
      </c>
      <c r="B1" s="258" t="s">
        <v>554</v>
      </c>
      <c r="C1" s="258"/>
      <c r="D1" s="258"/>
      <c r="E1" s="258" t="s">
        <v>555</v>
      </c>
      <c r="F1" s="258"/>
      <c r="G1" s="258"/>
    </row>
    <row r="2" spans="1:7" ht="11.25">
      <c r="A2" s="250"/>
      <c r="B2" s="258"/>
      <c r="C2" s="258"/>
      <c r="D2" s="258"/>
      <c r="E2" s="258"/>
      <c r="F2" s="258"/>
      <c r="G2" s="258"/>
    </row>
    <row r="3" spans="1:7" ht="30.75" customHeight="1">
      <c r="A3" s="250"/>
      <c r="B3" s="146" t="s">
        <v>551</v>
      </c>
      <c r="C3" s="146" t="s">
        <v>552</v>
      </c>
      <c r="D3" s="146" t="s">
        <v>553</v>
      </c>
      <c r="E3" s="146" t="s">
        <v>551</v>
      </c>
      <c r="F3" s="146" t="s">
        <v>552</v>
      </c>
      <c r="G3" s="146" t="s">
        <v>553</v>
      </c>
    </row>
    <row r="4" spans="1:7" ht="22.5" customHeight="1">
      <c r="A4" s="14" t="s">
        <v>522</v>
      </c>
      <c r="B4" s="148">
        <v>97.97</v>
      </c>
      <c r="C4" s="148">
        <v>97.48</v>
      </c>
      <c r="D4" s="148">
        <v>95.91</v>
      </c>
      <c r="E4" s="148">
        <v>97.25</v>
      </c>
      <c r="F4" s="148">
        <v>96.77</v>
      </c>
      <c r="G4" s="148">
        <v>94.74</v>
      </c>
    </row>
    <row r="5" spans="1:7" ht="11.25">
      <c r="A5" s="120" t="s">
        <v>675</v>
      </c>
      <c r="B5" s="147">
        <v>97.74</v>
      </c>
      <c r="C5" s="147">
        <v>97.12</v>
      </c>
      <c r="D5" s="147">
        <v>95.02</v>
      </c>
      <c r="E5" s="147">
        <v>97.25</v>
      </c>
      <c r="F5" s="147">
        <v>96.54</v>
      </c>
      <c r="G5" s="147">
        <v>94.09</v>
      </c>
    </row>
    <row r="6" spans="1:7" ht="11.25">
      <c r="A6" s="120" t="s">
        <v>598</v>
      </c>
      <c r="B6" s="147">
        <v>98.57</v>
      </c>
      <c r="C6" s="147">
        <v>98.23</v>
      </c>
      <c r="D6" s="147">
        <v>96.6</v>
      </c>
      <c r="E6" s="147">
        <v>98.38</v>
      </c>
      <c r="F6" s="147">
        <v>97.93</v>
      </c>
      <c r="G6" s="147">
        <v>95.68</v>
      </c>
    </row>
    <row r="7" spans="1:7" ht="11.25">
      <c r="A7" s="120" t="s">
        <v>599</v>
      </c>
      <c r="B7" s="147">
        <v>98.97</v>
      </c>
      <c r="C7" s="147">
        <v>98.23</v>
      </c>
      <c r="D7" s="147">
        <v>96.32</v>
      </c>
      <c r="E7" s="147">
        <v>98.52</v>
      </c>
      <c r="F7" s="147">
        <v>97.71</v>
      </c>
      <c r="G7" s="147">
        <v>95.21</v>
      </c>
    </row>
    <row r="8" spans="1:7" ht="11.25">
      <c r="A8" s="120" t="s">
        <v>676</v>
      </c>
      <c r="B8" s="147">
        <v>98.16</v>
      </c>
      <c r="C8" s="147">
        <v>97.81</v>
      </c>
      <c r="D8" s="147">
        <v>96.85</v>
      </c>
      <c r="E8" s="147">
        <v>97.65</v>
      </c>
      <c r="F8" s="147">
        <v>97.3</v>
      </c>
      <c r="G8" s="147">
        <v>95.15</v>
      </c>
    </row>
    <row r="9" spans="1:7" ht="11.25">
      <c r="A9" s="120" t="s">
        <v>600</v>
      </c>
      <c r="B9" s="147">
        <v>98.92</v>
      </c>
      <c r="C9" s="147">
        <v>98.55</v>
      </c>
      <c r="D9" s="147">
        <v>97.67</v>
      </c>
      <c r="E9" s="147">
        <v>98.37</v>
      </c>
      <c r="F9" s="147">
        <v>98.03</v>
      </c>
      <c r="G9" s="147">
        <v>96.09</v>
      </c>
    </row>
    <row r="10" spans="1:7" ht="11.25">
      <c r="A10" s="120" t="s">
        <v>601</v>
      </c>
      <c r="B10" s="147">
        <v>98.12</v>
      </c>
      <c r="C10" s="147">
        <v>97.56</v>
      </c>
      <c r="D10" s="147">
        <v>94.39</v>
      </c>
      <c r="E10" s="147">
        <v>97.87</v>
      </c>
      <c r="F10" s="147">
        <v>97.25</v>
      </c>
      <c r="G10" s="147">
        <v>93.68</v>
      </c>
    </row>
    <row r="11" spans="1:7" ht="11.25">
      <c r="A11" s="120" t="s">
        <v>602</v>
      </c>
      <c r="B11" s="147">
        <v>97.91</v>
      </c>
      <c r="C11" s="147">
        <v>97.26</v>
      </c>
      <c r="D11" s="147">
        <v>95.48</v>
      </c>
      <c r="E11" s="147">
        <v>97.16</v>
      </c>
      <c r="F11" s="147">
        <v>96.64</v>
      </c>
      <c r="G11" s="147">
        <v>93.97</v>
      </c>
    </row>
    <row r="12" spans="1:7" ht="11.25">
      <c r="A12" s="120" t="s">
        <v>603</v>
      </c>
      <c r="B12" s="147">
        <v>99.32</v>
      </c>
      <c r="C12" s="147">
        <v>99.21</v>
      </c>
      <c r="D12" s="147">
        <v>98.42</v>
      </c>
      <c r="E12" s="147">
        <v>98.84</v>
      </c>
      <c r="F12" s="147">
        <v>98.67</v>
      </c>
      <c r="G12" s="147">
        <v>97.22</v>
      </c>
    </row>
    <row r="13" spans="1:7" ht="11.25">
      <c r="A13" s="120" t="s">
        <v>639</v>
      </c>
      <c r="B13" s="147">
        <v>98.37</v>
      </c>
      <c r="C13" s="147">
        <v>97.6</v>
      </c>
      <c r="D13" s="147">
        <v>94.44</v>
      </c>
      <c r="E13" s="147">
        <v>97.54</v>
      </c>
      <c r="F13" s="147">
        <v>96.6</v>
      </c>
      <c r="G13" s="147">
        <v>92.08</v>
      </c>
    </row>
    <row r="14" spans="1:7" ht="11.25">
      <c r="A14" s="120" t="s">
        <v>604</v>
      </c>
      <c r="B14" s="147">
        <v>94.82</v>
      </c>
      <c r="C14" s="147">
        <v>94.42</v>
      </c>
      <c r="D14" s="147">
        <v>93.39</v>
      </c>
      <c r="E14" s="147">
        <v>93.9</v>
      </c>
      <c r="F14" s="147">
        <v>93.49</v>
      </c>
      <c r="G14" s="147">
        <v>92.36</v>
      </c>
    </row>
    <row r="15" spans="1:7" ht="11.25">
      <c r="A15" s="120" t="s">
        <v>605</v>
      </c>
      <c r="B15" s="147">
        <v>99.36</v>
      </c>
      <c r="C15" s="147">
        <v>98.93</v>
      </c>
      <c r="D15" s="147">
        <v>97.01</v>
      </c>
      <c r="E15" s="147">
        <v>98.84</v>
      </c>
      <c r="F15" s="147">
        <v>98.49</v>
      </c>
      <c r="G15" s="147">
        <v>95.96</v>
      </c>
    </row>
    <row r="16" spans="1:7" ht="11.25">
      <c r="A16" s="120" t="s">
        <v>606</v>
      </c>
      <c r="B16" s="147">
        <v>98.32</v>
      </c>
      <c r="C16" s="147">
        <v>97.47</v>
      </c>
      <c r="D16" s="147">
        <v>95.07</v>
      </c>
      <c r="E16" s="147">
        <v>97.91</v>
      </c>
      <c r="F16" s="147">
        <v>97.01</v>
      </c>
      <c r="G16" s="147">
        <v>94.03</v>
      </c>
    </row>
    <row r="17" spans="1:7" ht="11.25">
      <c r="A17" s="120" t="s">
        <v>607</v>
      </c>
      <c r="B17" s="147">
        <v>97.15</v>
      </c>
      <c r="C17" s="147">
        <v>96.31</v>
      </c>
      <c r="D17" s="147">
        <v>95.12</v>
      </c>
      <c r="E17" s="147">
        <v>96.2</v>
      </c>
      <c r="F17" s="147">
        <v>95.7</v>
      </c>
      <c r="G17" s="147">
        <v>94.22</v>
      </c>
    </row>
    <row r="18" spans="1:7" ht="11.25">
      <c r="A18" s="120" t="s">
        <v>608</v>
      </c>
      <c r="B18" s="147">
        <v>97.82</v>
      </c>
      <c r="C18" s="147">
        <v>96.96</v>
      </c>
      <c r="D18" s="147">
        <v>95.08</v>
      </c>
      <c r="E18" s="147">
        <v>96.85</v>
      </c>
      <c r="F18" s="147">
        <v>96.21</v>
      </c>
      <c r="G18" s="147">
        <v>93.78</v>
      </c>
    </row>
    <row r="19" spans="1:7" ht="11.25">
      <c r="A19" s="120" t="s">
        <v>677</v>
      </c>
      <c r="B19" s="147">
        <v>97.25</v>
      </c>
      <c r="C19" s="147">
        <v>96.88</v>
      </c>
      <c r="D19" s="147">
        <v>95.3</v>
      </c>
      <c r="E19" s="147">
        <v>95.8</v>
      </c>
      <c r="F19" s="147">
        <v>95.43</v>
      </c>
      <c r="G19" s="147">
        <v>91.84</v>
      </c>
    </row>
    <row r="20" spans="1:7" ht="11.25">
      <c r="A20" s="120" t="s">
        <v>609</v>
      </c>
      <c r="B20" s="147">
        <v>98.15</v>
      </c>
      <c r="C20" s="147">
        <v>97.77</v>
      </c>
      <c r="D20" s="147">
        <v>96.75</v>
      </c>
      <c r="E20" s="147">
        <v>97.49</v>
      </c>
      <c r="F20" s="147">
        <v>97.1</v>
      </c>
      <c r="G20" s="147">
        <v>95.83</v>
      </c>
    </row>
    <row r="21" spans="1:7" ht="13.5" customHeight="1">
      <c r="A21" s="120" t="s">
        <v>610</v>
      </c>
      <c r="B21" s="147">
        <v>97.93</v>
      </c>
      <c r="C21" s="147">
        <v>97.41</v>
      </c>
      <c r="D21" s="147">
        <v>95.97</v>
      </c>
      <c r="E21" s="147">
        <v>97.38</v>
      </c>
      <c r="F21" s="147">
        <v>96.89</v>
      </c>
      <c r="G21" s="147">
        <v>95.15</v>
      </c>
    </row>
    <row r="22" spans="1:7" ht="11.25">
      <c r="A22" s="120" t="s">
        <v>611</v>
      </c>
      <c r="B22" s="147">
        <v>95.7</v>
      </c>
      <c r="C22" s="147">
        <v>95.33</v>
      </c>
      <c r="D22" s="147">
        <v>94.07</v>
      </c>
      <c r="E22" s="147">
        <v>95.08</v>
      </c>
      <c r="F22" s="147">
        <v>94.69</v>
      </c>
      <c r="G22" s="147">
        <v>93.18</v>
      </c>
    </row>
    <row r="23" spans="1:7" ht="11.25">
      <c r="A23" s="120" t="s">
        <v>612</v>
      </c>
      <c r="B23" s="147">
        <v>98.96</v>
      </c>
      <c r="C23" s="147">
        <v>98.56</v>
      </c>
      <c r="D23" s="147">
        <v>96.91</v>
      </c>
      <c r="E23" s="147">
        <v>98.35</v>
      </c>
      <c r="F23" s="147">
        <v>97.9</v>
      </c>
      <c r="G23" s="147">
        <v>96.25</v>
      </c>
    </row>
    <row r="24" spans="1:7" ht="11.25">
      <c r="A24" s="120" t="s">
        <v>640</v>
      </c>
      <c r="B24" s="147">
        <v>98.88</v>
      </c>
      <c r="C24" s="147">
        <v>98.17</v>
      </c>
      <c r="D24" s="147">
        <v>97.41</v>
      </c>
      <c r="E24" s="147">
        <v>97.81</v>
      </c>
      <c r="F24" s="147">
        <v>97.3</v>
      </c>
      <c r="G24" s="147">
        <v>96.87</v>
      </c>
    </row>
    <row r="25" spans="1:7" ht="11.25">
      <c r="A25" s="120" t="s">
        <v>613</v>
      </c>
      <c r="B25" s="147">
        <v>98.91</v>
      </c>
      <c r="C25" s="147">
        <v>98.44</v>
      </c>
      <c r="D25" s="147">
        <v>96.76</v>
      </c>
      <c r="E25" s="147">
        <v>98.64</v>
      </c>
      <c r="F25" s="147">
        <v>98.14</v>
      </c>
      <c r="G25" s="147">
        <v>96.33</v>
      </c>
    </row>
    <row r="26" spans="1:7" ht="11.25">
      <c r="A26" s="120" t="s">
        <v>614</v>
      </c>
      <c r="B26" s="147">
        <v>97.25</v>
      </c>
      <c r="C26" s="147">
        <v>97.12</v>
      </c>
      <c r="D26" s="147">
        <v>96.16</v>
      </c>
      <c r="E26" s="147">
        <v>96.32</v>
      </c>
      <c r="F26" s="147">
        <v>96.19</v>
      </c>
      <c r="G26" s="147">
        <v>94.73</v>
      </c>
    </row>
    <row r="27" spans="1:7" ht="11.25">
      <c r="A27" s="120" t="s">
        <v>641</v>
      </c>
      <c r="B27" s="147">
        <v>97.44</v>
      </c>
      <c r="C27" s="147">
        <v>96.97</v>
      </c>
      <c r="D27" s="147">
        <v>94.49</v>
      </c>
      <c r="E27" s="147">
        <v>96.2</v>
      </c>
      <c r="F27" s="147">
        <v>95.57</v>
      </c>
      <c r="G27" s="147">
        <v>92.26</v>
      </c>
    </row>
    <row r="28" spans="1:7" ht="11.25">
      <c r="A28" s="120" t="s">
        <v>615</v>
      </c>
      <c r="B28" s="147">
        <v>99.58</v>
      </c>
      <c r="C28" s="147">
        <v>99.4</v>
      </c>
      <c r="D28" s="147">
        <v>97.86</v>
      </c>
      <c r="E28" s="147">
        <v>99.17</v>
      </c>
      <c r="F28" s="147">
        <v>98.93</v>
      </c>
      <c r="G28" s="147">
        <v>97.3</v>
      </c>
    </row>
    <row r="29" spans="1:7" ht="11.25">
      <c r="A29" s="120" t="s">
        <v>616</v>
      </c>
      <c r="B29" s="147">
        <v>98.66</v>
      </c>
      <c r="C29" s="147">
        <v>98.18</v>
      </c>
      <c r="D29" s="147">
        <v>96.48</v>
      </c>
      <c r="E29" s="147">
        <v>98.18</v>
      </c>
      <c r="F29" s="147">
        <v>97.63</v>
      </c>
      <c r="G29" s="147">
        <v>95.66</v>
      </c>
    </row>
    <row r="30" spans="1:7" ht="11.25">
      <c r="A30" s="120" t="s">
        <v>617</v>
      </c>
      <c r="B30" s="147">
        <v>98.76</v>
      </c>
      <c r="C30" s="147">
        <v>98.46</v>
      </c>
      <c r="D30" s="147">
        <v>96.86</v>
      </c>
      <c r="E30" s="147">
        <v>97.99</v>
      </c>
      <c r="F30" s="147">
        <v>97.69</v>
      </c>
      <c r="G30" s="147">
        <v>95.47</v>
      </c>
    </row>
    <row r="31" spans="1:7" ht="11.25">
      <c r="A31" s="120" t="s">
        <v>642</v>
      </c>
      <c r="B31" s="147">
        <v>98.42</v>
      </c>
      <c r="C31" s="147">
        <v>97.75</v>
      </c>
      <c r="D31" s="147">
        <v>96.18</v>
      </c>
      <c r="E31" s="147">
        <v>97.74</v>
      </c>
      <c r="F31" s="147">
        <v>96.99</v>
      </c>
      <c r="G31" s="147">
        <v>95.19</v>
      </c>
    </row>
    <row r="32" spans="1:7" ht="11.25">
      <c r="A32" s="120" t="s">
        <v>618</v>
      </c>
      <c r="B32" s="147">
        <v>97.17</v>
      </c>
      <c r="C32" s="147">
        <v>96.45</v>
      </c>
      <c r="D32" s="147">
        <v>94.69</v>
      </c>
      <c r="E32" s="147">
        <v>96.81</v>
      </c>
      <c r="F32" s="147">
        <v>96.06</v>
      </c>
      <c r="G32" s="147">
        <v>94.03</v>
      </c>
    </row>
    <row r="33" spans="1:7" ht="11.25">
      <c r="A33" s="120" t="s">
        <v>619</v>
      </c>
      <c r="B33" s="147">
        <v>98.02</v>
      </c>
      <c r="C33" s="147">
        <v>96.78</v>
      </c>
      <c r="D33" s="147">
        <v>93.69</v>
      </c>
      <c r="E33" s="147">
        <v>95.89</v>
      </c>
      <c r="F33" s="147">
        <v>94.68</v>
      </c>
      <c r="G33" s="147">
        <v>91.45</v>
      </c>
    </row>
    <row r="34" spans="1:7" ht="11.25">
      <c r="A34" s="120" t="s">
        <v>620</v>
      </c>
      <c r="B34" s="147">
        <v>96.19</v>
      </c>
      <c r="C34" s="147">
        <v>95.72</v>
      </c>
      <c r="D34" s="147">
        <v>93.46</v>
      </c>
      <c r="E34" s="147">
        <v>95.75</v>
      </c>
      <c r="F34" s="147">
        <v>95.28</v>
      </c>
      <c r="G34" s="147">
        <v>91.68</v>
      </c>
    </row>
    <row r="35" spans="1:7" ht="11.25">
      <c r="A35" s="120" t="s">
        <v>621</v>
      </c>
      <c r="B35" s="147">
        <v>97.97</v>
      </c>
      <c r="C35" s="147">
        <v>97.96</v>
      </c>
      <c r="D35" s="147">
        <v>96.95</v>
      </c>
      <c r="E35" s="147">
        <v>96.88</v>
      </c>
      <c r="F35" s="147">
        <v>96.87</v>
      </c>
      <c r="G35" s="147">
        <v>95.68</v>
      </c>
    </row>
    <row r="36" spans="1:7" ht="11.25">
      <c r="A36" s="120" t="s">
        <v>643</v>
      </c>
      <c r="B36" s="147">
        <v>97.6</v>
      </c>
      <c r="C36" s="147">
        <v>96.88</v>
      </c>
      <c r="D36" s="147">
        <v>94.77</v>
      </c>
      <c r="E36" s="147">
        <v>95.94</v>
      </c>
      <c r="F36" s="147">
        <v>95.22</v>
      </c>
      <c r="G36" s="147">
        <v>92.01</v>
      </c>
    </row>
    <row r="37" spans="1:7" ht="11.25">
      <c r="A37" s="120" t="s">
        <v>622</v>
      </c>
      <c r="B37" s="147">
        <v>98.31</v>
      </c>
      <c r="C37" s="147">
        <v>97.81</v>
      </c>
      <c r="D37" s="147">
        <v>96.38</v>
      </c>
      <c r="E37" s="147">
        <v>97.8</v>
      </c>
      <c r="F37" s="147">
        <v>97.31</v>
      </c>
      <c r="G37" s="147">
        <v>95.76</v>
      </c>
    </row>
    <row r="38" spans="1:7" ht="11.25">
      <c r="A38" s="120" t="s">
        <v>678</v>
      </c>
      <c r="B38" s="147">
        <v>98.57</v>
      </c>
      <c r="C38" s="147">
        <v>98.2</v>
      </c>
      <c r="D38" s="147">
        <v>96.47</v>
      </c>
      <c r="E38" s="147">
        <v>98.03</v>
      </c>
      <c r="F38" s="147">
        <v>97.59</v>
      </c>
      <c r="G38" s="147">
        <v>95.5</v>
      </c>
    </row>
    <row r="39" spans="1:7" ht="11.25">
      <c r="A39" s="120" t="s">
        <v>623</v>
      </c>
      <c r="B39" s="147">
        <v>98.2</v>
      </c>
      <c r="C39" s="147">
        <v>97.41</v>
      </c>
      <c r="D39" s="147">
        <v>95.48</v>
      </c>
      <c r="E39" s="147">
        <v>97.52</v>
      </c>
      <c r="F39" s="147">
        <v>96.59</v>
      </c>
      <c r="G39" s="147">
        <v>93.93</v>
      </c>
    </row>
    <row r="40" spans="1:7" ht="11.25">
      <c r="A40" s="120" t="s">
        <v>624</v>
      </c>
      <c r="B40" s="147">
        <v>98.6</v>
      </c>
      <c r="C40" s="147">
        <v>98.16</v>
      </c>
      <c r="D40" s="147">
        <v>96.57</v>
      </c>
      <c r="E40" s="147">
        <v>98.13</v>
      </c>
      <c r="F40" s="147">
        <v>97.66</v>
      </c>
      <c r="G40" s="147">
        <v>95.36</v>
      </c>
    </row>
    <row r="41" spans="1:7" ht="11.25">
      <c r="A41" s="120" t="s">
        <v>625</v>
      </c>
      <c r="B41" s="147">
        <v>98.22</v>
      </c>
      <c r="C41" s="147">
        <v>97.76</v>
      </c>
      <c r="D41" s="147">
        <v>96.42</v>
      </c>
      <c r="E41" s="147">
        <v>97.28</v>
      </c>
      <c r="F41" s="147">
        <v>96.81</v>
      </c>
      <c r="G41" s="147">
        <v>95.27</v>
      </c>
    </row>
    <row r="42" spans="1:7" ht="11.25">
      <c r="A42" s="120" t="s">
        <v>626</v>
      </c>
      <c r="B42" s="147">
        <v>99.1</v>
      </c>
      <c r="C42" s="147">
        <v>98.82</v>
      </c>
      <c r="D42" s="147">
        <v>97.3</v>
      </c>
      <c r="E42" s="147">
        <v>98.64</v>
      </c>
      <c r="F42" s="147">
        <v>98.37</v>
      </c>
      <c r="G42" s="147">
        <v>96.2</v>
      </c>
    </row>
    <row r="43" spans="1:7" ht="11.25">
      <c r="A43" s="120" t="s">
        <v>627</v>
      </c>
      <c r="B43" s="147">
        <v>99.26</v>
      </c>
      <c r="C43" s="147">
        <v>99.01</v>
      </c>
      <c r="D43" s="147">
        <v>97.4</v>
      </c>
      <c r="E43" s="147">
        <v>98.62</v>
      </c>
      <c r="F43" s="147">
        <v>98.34</v>
      </c>
      <c r="G43" s="147">
        <v>96.25</v>
      </c>
    </row>
    <row r="44" spans="1:7" ht="11.25">
      <c r="A44" s="120" t="s">
        <v>679</v>
      </c>
      <c r="B44" s="147">
        <v>99.01</v>
      </c>
      <c r="C44" s="147">
        <v>98.64</v>
      </c>
      <c r="D44" s="147">
        <v>96.43</v>
      </c>
      <c r="E44" s="147">
        <v>98.31</v>
      </c>
      <c r="F44" s="147">
        <v>97.94</v>
      </c>
      <c r="G44" s="147">
        <v>95.11</v>
      </c>
    </row>
    <row r="45" spans="1:7" ht="11.25">
      <c r="A45" s="120" t="s">
        <v>628</v>
      </c>
      <c r="B45" s="147">
        <v>98.52</v>
      </c>
      <c r="C45" s="147">
        <v>98.19</v>
      </c>
      <c r="D45" s="147">
        <v>96.67</v>
      </c>
      <c r="E45" s="147">
        <v>97.89</v>
      </c>
      <c r="F45" s="147">
        <v>97.54</v>
      </c>
      <c r="G45" s="147">
        <v>95.29</v>
      </c>
    </row>
    <row r="46" spans="1:7" ht="11.25">
      <c r="A46" s="120" t="s">
        <v>629</v>
      </c>
      <c r="B46" s="147">
        <v>99.12</v>
      </c>
      <c r="C46" s="147">
        <v>98.71</v>
      </c>
      <c r="D46" s="147">
        <v>96.22</v>
      </c>
      <c r="E46" s="147">
        <v>98.6</v>
      </c>
      <c r="F46" s="147">
        <v>98.19</v>
      </c>
      <c r="G46" s="147">
        <v>95.12</v>
      </c>
    </row>
    <row r="47" spans="1:7" ht="11.25">
      <c r="A47" s="120" t="s">
        <v>680</v>
      </c>
      <c r="B47" s="147">
        <v>97.75</v>
      </c>
      <c r="C47" s="147">
        <v>96.97</v>
      </c>
      <c r="D47" s="147">
        <v>92.89</v>
      </c>
      <c r="E47" s="147">
        <v>96.68</v>
      </c>
      <c r="F47" s="147">
        <v>95.83</v>
      </c>
      <c r="G47" s="147">
        <v>91.29</v>
      </c>
    </row>
    <row r="48" spans="1:7" ht="11.25">
      <c r="A48" s="120" t="s">
        <v>630</v>
      </c>
      <c r="B48" s="147">
        <v>97.53</v>
      </c>
      <c r="C48" s="147">
        <v>97.01</v>
      </c>
      <c r="D48" s="147">
        <v>95.5</v>
      </c>
      <c r="E48" s="147">
        <v>96.87</v>
      </c>
      <c r="F48" s="147">
        <v>96.36</v>
      </c>
      <c r="G48" s="147">
        <v>94.64</v>
      </c>
    </row>
    <row r="49" spans="1:7" ht="11.25">
      <c r="A49" s="110" t="s">
        <v>775</v>
      </c>
      <c r="B49" s="110"/>
      <c r="C49" s="110"/>
      <c r="D49" s="110"/>
      <c r="E49" s="110"/>
      <c r="F49" s="110"/>
      <c r="G49" s="110"/>
    </row>
    <row r="50" spans="1:7" ht="11.25">
      <c r="A50" s="178"/>
      <c r="B50" s="245" t="s">
        <v>776</v>
      </c>
      <c r="C50" s="245"/>
      <c r="D50" s="245"/>
      <c r="E50" s="245"/>
      <c r="F50" s="245"/>
      <c r="G50" s="245"/>
    </row>
    <row r="51" ht="11.25">
      <c r="A51" s="191" t="s">
        <v>837</v>
      </c>
    </row>
  </sheetData>
  <sheetProtection/>
  <mergeCells count="4">
    <mergeCell ref="A1:A3"/>
    <mergeCell ref="B1:D2"/>
    <mergeCell ref="E1:G2"/>
    <mergeCell ref="B50:G50"/>
  </mergeCells>
  <printOptions/>
  <pageMargins left="0.7" right="0.7" top="0.75" bottom="0.75" header="0.3" footer="0.3"/>
  <pageSetup orientation="portrait" paperSize="9"/>
  <ignoredErrors>
    <ignoredError sqref="A5:A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11.421875" defaultRowHeight="15"/>
  <cols>
    <col min="1" max="16384" width="11.421875" style="194" customWidth="1"/>
  </cols>
  <sheetData>
    <row r="1" spans="1:8" ht="11.25">
      <c r="A1" s="211" t="s">
        <v>835</v>
      </c>
      <c r="B1" s="211"/>
      <c r="C1" s="211"/>
      <c r="D1" s="211"/>
      <c r="E1" s="211"/>
      <c r="F1" s="211"/>
      <c r="G1" s="211"/>
      <c r="H1" s="211"/>
    </row>
    <row r="2" ht="11.25">
      <c r="A2" s="194" t="s">
        <v>831</v>
      </c>
    </row>
    <row r="4" spans="1:6" ht="11.25">
      <c r="A4" s="199"/>
      <c r="B4" s="200">
        <v>2006</v>
      </c>
      <c r="C4" s="200">
        <v>2007</v>
      </c>
      <c r="D4" s="200">
        <v>2008</v>
      </c>
      <c r="E4" s="200">
        <v>2009</v>
      </c>
      <c r="F4" s="200">
        <v>2010</v>
      </c>
    </row>
    <row r="5" spans="1:6" ht="11.25">
      <c r="A5" s="199" t="s">
        <v>827</v>
      </c>
      <c r="B5" s="201">
        <v>3</v>
      </c>
      <c r="C5" s="201">
        <v>6</v>
      </c>
      <c r="D5" s="201">
        <v>10</v>
      </c>
      <c r="E5" s="201">
        <v>12</v>
      </c>
      <c r="F5" s="202">
        <v>16</v>
      </c>
    </row>
    <row r="6" spans="1:6" ht="11.25">
      <c r="A6" s="199" t="s">
        <v>828</v>
      </c>
      <c r="B6" s="201">
        <v>6</v>
      </c>
      <c r="C6" s="201">
        <v>6</v>
      </c>
      <c r="D6" s="201">
        <v>9</v>
      </c>
      <c r="E6" s="201">
        <v>11</v>
      </c>
      <c r="F6" s="202">
        <v>13</v>
      </c>
    </row>
    <row r="7" spans="1:6" ht="11.25">
      <c r="A7" s="199" t="s">
        <v>829</v>
      </c>
      <c r="B7" s="201">
        <v>4</v>
      </c>
      <c r="C7" s="201">
        <v>6</v>
      </c>
      <c r="D7" s="201">
        <v>8</v>
      </c>
      <c r="E7" s="201">
        <v>10</v>
      </c>
      <c r="F7" s="202">
        <v>13</v>
      </c>
    </row>
    <row r="41" ht="11.25">
      <c r="B41" s="20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4" width="11.421875" style="10" customWidth="1"/>
    <col min="5" max="7" width="8.28125" style="10" customWidth="1"/>
    <col min="8" max="16384" width="11.421875" style="10" customWidth="1"/>
  </cols>
  <sheetData>
    <row r="1" spans="1:8" ht="11.25">
      <c r="A1" s="250" t="s">
        <v>505</v>
      </c>
      <c r="B1" s="254" t="s">
        <v>556</v>
      </c>
      <c r="C1" s="254"/>
      <c r="D1" s="254"/>
      <c r="E1" s="254" t="s">
        <v>781</v>
      </c>
      <c r="F1" s="254"/>
      <c r="G1" s="254"/>
      <c r="H1" s="257" t="s">
        <v>341</v>
      </c>
    </row>
    <row r="2" spans="1:8" ht="11.25">
      <c r="A2" s="250"/>
      <c r="B2" s="254"/>
      <c r="C2" s="254"/>
      <c r="D2" s="254"/>
      <c r="E2" s="254"/>
      <c r="F2" s="254"/>
      <c r="G2" s="254"/>
      <c r="H2" s="260"/>
    </row>
    <row r="3" spans="1:8" ht="30.75" customHeight="1">
      <c r="A3" s="250"/>
      <c r="B3" s="11" t="s">
        <v>551</v>
      </c>
      <c r="C3" s="11" t="s">
        <v>552</v>
      </c>
      <c r="D3" s="11" t="s">
        <v>553</v>
      </c>
      <c r="E3" s="11" t="s">
        <v>551</v>
      </c>
      <c r="F3" s="11" t="s">
        <v>552</v>
      </c>
      <c r="G3" s="11" t="s">
        <v>553</v>
      </c>
      <c r="H3" s="260"/>
    </row>
    <row r="4" spans="1:8" ht="22.5" customHeight="1">
      <c r="A4" s="14" t="s">
        <v>522</v>
      </c>
      <c r="B4" s="185">
        <v>73.3</v>
      </c>
      <c r="C4" s="185">
        <v>70.7</v>
      </c>
      <c r="D4" s="185">
        <v>22.7</v>
      </c>
      <c r="E4" s="185">
        <v>92.9</v>
      </c>
      <c r="F4" s="185">
        <v>91.2</v>
      </c>
      <c r="G4" s="185">
        <v>37.7</v>
      </c>
      <c r="H4" s="148"/>
    </row>
    <row r="5" spans="1:8" ht="11.25">
      <c r="A5" s="120" t="s">
        <v>667</v>
      </c>
      <c r="B5" s="147">
        <v>85.04</v>
      </c>
      <c r="C5" s="147">
        <v>83.05</v>
      </c>
      <c r="D5" s="147">
        <v>33.41</v>
      </c>
      <c r="E5" s="147">
        <v>96.85</v>
      </c>
      <c r="F5" s="147">
        <v>95.31</v>
      </c>
      <c r="G5" s="147">
        <v>44.33</v>
      </c>
      <c r="H5" s="147"/>
    </row>
    <row r="6" spans="1:8" ht="11.25">
      <c r="A6" s="120" t="s">
        <v>132</v>
      </c>
      <c r="B6" s="147">
        <v>84.43</v>
      </c>
      <c r="C6" s="147">
        <v>82.33</v>
      </c>
      <c r="D6" s="147">
        <v>31.75</v>
      </c>
      <c r="E6" s="147">
        <v>94.22</v>
      </c>
      <c r="F6" s="147">
        <v>92.43</v>
      </c>
      <c r="G6" s="147">
        <v>47.38</v>
      </c>
      <c r="H6" s="147"/>
    </row>
    <row r="7" spans="1:8" ht="11.25">
      <c r="A7" s="120" t="s">
        <v>668</v>
      </c>
      <c r="B7" s="147">
        <v>42.14</v>
      </c>
      <c r="C7" s="147">
        <v>39.88</v>
      </c>
      <c r="D7" s="147">
        <v>17.31</v>
      </c>
      <c r="E7" s="147">
        <v>86.55</v>
      </c>
      <c r="F7" s="147">
        <v>85.37</v>
      </c>
      <c r="G7" s="147">
        <v>38.05</v>
      </c>
      <c r="H7" s="147"/>
    </row>
    <row r="8" spans="1:8" ht="11.25">
      <c r="A8" s="120" t="s">
        <v>669</v>
      </c>
      <c r="B8" s="147">
        <v>75.98</v>
      </c>
      <c r="C8" s="147">
        <v>72.88</v>
      </c>
      <c r="D8" s="147">
        <v>22.69</v>
      </c>
      <c r="E8" s="147">
        <v>93.24</v>
      </c>
      <c r="F8" s="147">
        <v>90.37</v>
      </c>
      <c r="G8" s="147">
        <v>36.16</v>
      </c>
      <c r="H8" s="147"/>
    </row>
    <row r="9" spans="1:8" ht="11.25">
      <c r="A9" s="120" t="s">
        <v>670</v>
      </c>
      <c r="B9" s="147">
        <v>50.42</v>
      </c>
      <c r="C9" s="147">
        <v>47.98</v>
      </c>
      <c r="D9" s="147">
        <v>21.63</v>
      </c>
      <c r="E9" s="147">
        <v>88.23</v>
      </c>
      <c r="F9" s="147">
        <v>86.71</v>
      </c>
      <c r="G9" s="147">
        <v>48</v>
      </c>
      <c r="H9" s="147"/>
    </row>
    <row r="10" spans="1:8" ht="11.25">
      <c r="A10" s="120" t="s">
        <v>130</v>
      </c>
      <c r="B10" s="147">
        <v>89.53</v>
      </c>
      <c r="C10" s="147">
        <v>87.26</v>
      </c>
      <c r="D10" s="147">
        <v>23.99</v>
      </c>
      <c r="E10" s="147">
        <v>97.01</v>
      </c>
      <c r="F10" s="147">
        <v>96.1</v>
      </c>
      <c r="G10" s="147">
        <v>42.22</v>
      </c>
      <c r="H10" s="147"/>
    </row>
    <row r="11" spans="1:8" ht="11.25">
      <c r="A11" s="120" t="s">
        <v>131</v>
      </c>
      <c r="B11" s="147">
        <v>52.44</v>
      </c>
      <c r="C11" s="147">
        <v>51.22</v>
      </c>
      <c r="D11" s="147">
        <v>28.63</v>
      </c>
      <c r="E11" s="147">
        <v>82.68</v>
      </c>
      <c r="F11" s="147">
        <v>80.52</v>
      </c>
      <c r="G11" s="147">
        <v>47.1</v>
      </c>
      <c r="H11" s="147"/>
    </row>
    <row r="12" spans="1:8" ht="11.25">
      <c r="A12" s="120" t="s">
        <v>571</v>
      </c>
      <c r="B12" s="147">
        <v>84.02</v>
      </c>
      <c r="C12" s="147">
        <v>81.83</v>
      </c>
      <c r="D12" s="147">
        <v>26.13</v>
      </c>
      <c r="E12" s="147">
        <v>95.57</v>
      </c>
      <c r="F12" s="147">
        <v>94.48</v>
      </c>
      <c r="G12" s="147">
        <v>33.13</v>
      </c>
      <c r="H12" s="147"/>
    </row>
    <row r="13" spans="1:8" ht="11.25">
      <c r="A13" s="120" t="s">
        <v>572</v>
      </c>
      <c r="B13" s="147">
        <v>58.82</v>
      </c>
      <c r="C13" s="147">
        <v>54.89</v>
      </c>
      <c r="D13" s="147">
        <v>17.48</v>
      </c>
      <c r="E13" s="147">
        <v>88.49</v>
      </c>
      <c r="F13" s="147">
        <v>86.35</v>
      </c>
      <c r="G13" s="147">
        <v>44.75</v>
      </c>
      <c r="H13" s="147"/>
    </row>
    <row r="14" spans="1:8" ht="11.25">
      <c r="A14" s="120" t="s">
        <v>671</v>
      </c>
      <c r="B14" s="147">
        <v>57.39</v>
      </c>
      <c r="C14" s="147">
        <v>55.26</v>
      </c>
      <c r="D14" s="147">
        <v>21.54</v>
      </c>
      <c r="E14" s="147">
        <v>88.29</v>
      </c>
      <c r="F14" s="147">
        <v>86.23</v>
      </c>
      <c r="G14" s="147">
        <v>38.21</v>
      </c>
      <c r="H14" s="147"/>
    </row>
    <row r="15" spans="1:8" ht="11.25">
      <c r="A15" s="120" t="s">
        <v>573</v>
      </c>
      <c r="B15" s="147">
        <v>67.43</v>
      </c>
      <c r="C15" s="147">
        <v>64.58</v>
      </c>
      <c r="D15" s="147">
        <v>26.15</v>
      </c>
      <c r="E15" s="147">
        <v>87.92</v>
      </c>
      <c r="F15" s="147">
        <v>85.66</v>
      </c>
      <c r="G15" s="147">
        <v>40.97</v>
      </c>
      <c r="H15" s="147"/>
    </row>
    <row r="16" spans="1:8" ht="11.25">
      <c r="A16" s="120" t="s">
        <v>574</v>
      </c>
      <c r="B16" s="147">
        <v>74.64</v>
      </c>
      <c r="C16" s="147">
        <v>73.1</v>
      </c>
      <c r="D16" s="147">
        <v>25.32</v>
      </c>
      <c r="E16" s="147">
        <v>94.65</v>
      </c>
      <c r="F16" s="147">
        <v>92.82</v>
      </c>
      <c r="G16" s="147">
        <v>35.57</v>
      </c>
      <c r="H16" s="147"/>
    </row>
    <row r="17" spans="1:8" ht="11.25">
      <c r="A17" s="120" t="s">
        <v>575</v>
      </c>
      <c r="B17" s="147">
        <v>78.15</v>
      </c>
      <c r="C17" s="147">
        <v>74.91</v>
      </c>
      <c r="D17" s="147">
        <v>18.44</v>
      </c>
      <c r="E17" s="147">
        <v>94.01</v>
      </c>
      <c r="F17" s="147">
        <v>91.77</v>
      </c>
      <c r="G17" s="147">
        <v>31.97</v>
      </c>
      <c r="H17" s="147"/>
    </row>
    <row r="18" spans="1:8" ht="11.25">
      <c r="A18" s="120" t="s">
        <v>636</v>
      </c>
      <c r="B18" s="147"/>
      <c r="C18" s="147"/>
      <c r="D18" s="147"/>
      <c r="E18" s="147"/>
      <c r="F18" s="147"/>
      <c r="G18" s="147"/>
      <c r="H18" s="147"/>
    </row>
    <row r="19" spans="1:8" ht="11.25">
      <c r="A19" s="120" t="s">
        <v>637</v>
      </c>
      <c r="B19" s="147">
        <v>81.34</v>
      </c>
      <c r="C19" s="147">
        <v>78.87</v>
      </c>
      <c r="D19" s="147">
        <v>25.88</v>
      </c>
      <c r="E19" s="147">
        <v>91.22</v>
      </c>
      <c r="F19" s="147">
        <v>89.78</v>
      </c>
      <c r="G19" s="147">
        <v>35.04</v>
      </c>
      <c r="H19" s="147"/>
    </row>
    <row r="20" spans="1:8" ht="11.25">
      <c r="A20" s="120" t="s">
        <v>576</v>
      </c>
      <c r="B20" s="147">
        <v>76.92</v>
      </c>
      <c r="C20" s="147">
        <v>75.03</v>
      </c>
      <c r="D20" s="147">
        <v>30.59</v>
      </c>
      <c r="E20" s="147">
        <v>94.61</v>
      </c>
      <c r="F20" s="147">
        <v>93.15</v>
      </c>
      <c r="G20" s="147">
        <v>47.18</v>
      </c>
      <c r="H20" s="147"/>
    </row>
    <row r="21" spans="1:8" ht="11.25">
      <c r="A21" s="120" t="s">
        <v>577</v>
      </c>
      <c r="B21" s="147">
        <v>79.91</v>
      </c>
      <c r="C21" s="147">
        <v>77.98</v>
      </c>
      <c r="D21" s="147">
        <v>18.41</v>
      </c>
      <c r="E21" s="147">
        <v>92.75</v>
      </c>
      <c r="F21" s="147">
        <v>91.84</v>
      </c>
      <c r="G21" s="147">
        <v>44.17</v>
      </c>
      <c r="H21" s="147"/>
    </row>
    <row r="22" spans="1:8" ht="11.25">
      <c r="A22" s="120" t="s">
        <v>578</v>
      </c>
      <c r="B22" s="147">
        <v>79.89</v>
      </c>
      <c r="C22" s="147">
        <v>78.62</v>
      </c>
      <c r="D22" s="147">
        <v>26.15</v>
      </c>
      <c r="E22" s="147">
        <v>95.54</v>
      </c>
      <c r="F22" s="147">
        <v>94.59</v>
      </c>
      <c r="G22" s="147">
        <v>57.24</v>
      </c>
      <c r="H22" s="147"/>
    </row>
    <row r="23" spans="1:8" ht="11.25">
      <c r="A23" s="120" t="s">
        <v>672</v>
      </c>
      <c r="B23" s="147">
        <v>61.55</v>
      </c>
      <c r="C23" s="147">
        <v>59.3</v>
      </c>
      <c r="D23" s="147">
        <v>33.27</v>
      </c>
      <c r="E23" s="147">
        <v>87.19</v>
      </c>
      <c r="F23" s="147">
        <v>85.01</v>
      </c>
      <c r="G23" s="147">
        <v>48.3</v>
      </c>
      <c r="H23" s="147"/>
    </row>
    <row r="24" spans="1:8" ht="11.25">
      <c r="A24" s="120" t="s">
        <v>579</v>
      </c>
      <c r="B24" s="147">
        <v>58.08</v>
      </c>
      <c r="C24" s="147">
        <v>56.47</v>
      </c>
      <c r="D24" s="147">
        <v>30</v>
      </c>
      <c r="E24" s="147"/>
      <c r="F24" s="147"/>
      <c r="G24" s="147"/>
      <c r="H24" s="147"/>
    </row>
    <row r="25" spans="1:8" ht="11.25">
      <c r="A25" s="120" t="s">
        <v>580</v>
      </c>
      <c r="B25" s="147">
        <v>79.56</v>
      </c>
      <c r="C25" s="147">
        <v>77.64</v>
      </c>
      <c r="D25" s="147">
        <v>18.02</v>
      </c>
      <c r="E25" s="147">
        <v>93.46</v>
      </c>
      <c r="F25" s="147">
        <v>91.5</v>
      </c>
      <c r="G25" s="147">
        <v>33.69</v>
      </c>
      <c r="H25" s="147"/>
    </row>
    <row r="26" spans="1:8" ht="11.25">
      <c r="A26" s="120" t="s">
        <v>581</v>
      </c>
      <c r="B26" s="147">
        <v>66.36</v>
      </c>
      <c r="C26" s="147">
        <v>63.5</v>
      </c>
      <c r="D26" s="147">
        <v>26.12</v>
      </c>
      <c r="E26" s="147">
        <v>88.49</v>
      </c>
      <c r="F26" s="147">
        <v>86.45</v>
      </c>
      <c r="G26" s="147">
        <v>39.78</v>
      </c>
      <c r="H26" s="147"/>
    </row>
    <row r="27" spans="1:8" ht="11.25">
      <c r="A27" s="120" t="s">
        <v>582</v>
      </c>
      <c r="B27" s="147">
        <v>82.2</v>
      </c>
      <c r="C27" s="147">
        <v>80.01</v>
      </c>
      <c r="D27" s="147">
        <v>34.06</v>
      </c>
      <c r="E27" s="147">
        <v>94.31</v>
      </c>
      <c r="F27" s="147">
        <v>92.75</v>
      </c>
      <c r="G27" s="147">
        <v>45.99</v>
      </c>
      <c r="H27" s="147"/>
    </row>
    <row r="28" spans="1:8" ht="11.25">
      <c r="A28" s="120" t="s">
        <v>583</v>
      </c>
      <c r="B28" s="147">
        <v>79.42</v>
      </c>
      <c r="C28" s="147">
        <v>76.96</v>
      </c>
      <c r="D28" s="147">
        <v>21.92</v>
      </c>
      <c r="E28" s="147">
        <v>91.21</v>
      </c>
      <c r="F28" s="147">
        <v>90.29</v>
      </c>
      <c r="G28" s="147">
        <v>30.52</v>
      </c>
      <c r="H28" s="147"/>
    </row>
    <row r="29" spans="1:8" ht="11.25">
      <c r="A29" s="120" t="s">
        <v>638</v>
      </c>
      <c r="B29" s="147">
        <v>77.71</v>
      </c>
      <c r="C29" s="147">
        <v>76.07</v>
      </c>
      <c r="D29" s="147">
        <v>29.21</v>
      </c>
      <c r="E29" s="147">
        <v>94.87</v>
      </c>
      <c r="F29" s="147">
        <v>93.9</v>
      </c>
      <c r="G29" s="147">
        <v>47.84</v>
      </c>
      <c r="H29" s="147"/>
    </row>
    <row r="30" spans="1:8" ht="11.25">
      <c r="A30" s="120" t="s">
        <v>121</v>
      </c>
      <c r="B30" s="147">
        <v>77.36</v>
      </c>
      <c r="C30" s="147">
        <v>74.53</v>
      </c>
      <c r="D30" s="147">
        <v>15.33</v>
      </c>
      <c r="E30" s="147">
        <v>83.53</v>
      </c>
      <c r="F30" s="147">
        <v>82.66</v>
      </c>
      <c r="G30" s="147">
        <v>28.32</v>
      </c>
      <c r="H30" s="147"/>
    </row>
    <row r="31" spans="1:8" ht="11.25">
      <c r="A31" s="120" t="s">
        <v>123</v>
      </c>
      <c r="B31" s="147">
        <v>58.05</v>
      </c>
      <c r="C31" s="147">
        <v>55.81</v>
      </c>
      <c r="D31" s="147">
        <v>21.63</v>
      </c>
      <c r="E31" s="147">
        <v>95.74</v>
      </c>
      <c r="F31" s="147">
        <v>95.01</v>
      </c>
      <c r="G31" s="147">
        <v>56.8</v>
      </c>
      <c r="H31" s="147"/>
    </row>
    <row r="32" spans="1:8" ht="11.25">
      <c r="A32" s="120" t="s">
        <v>673</v>
      </c>
      <c r="B32" s="147">
        <v>60.68</v>
      </c>
      <c r="C32" s="147">
        <v>59.29</v>
      </c>
      <c r="D32" s="147">
        <v>28.29</v>
      </c>
      <c r="E32" s="147">
        <v>89.43</v>
      </c>
      <c r="F32" s="147">
        <v>88.08</v>
      </c>
      <c r="G32" s="147">
        <v>55.74</v>
      </c>
      <c r="H32" s="147"/>
    </row>
    <row r="33" spans="1:8" ht="11.25">
      <c r="A33" s="120" t="s">
        <v>584</v>
      </c>
      <c r="B33" s="147">
        <v>71.94</v>
      </c>
      <c r="C33" s="147">
        <v>70.57</v>
      </c>
      <c r="D33" s="147">
        <v>51.11</v>
      </c>
      <c r="E33" s="147">
        <v>85.53</v>
      </c>
      <c r="F33" s="147">
        <v>84.38</v>
      </c>
      <c r="G33" s="147">
        <v>66.41</v>
      </c>
      <c r="H33" s="147"/>
    </row>
    <row r="34" spans="1:8" ht="11.25">
      <c r="A34" s="120" t="s">
        <v>585</v>
      </c>
      <c r="B34" s="147">
        <v>71.55</v>
      </c>
      <c r="C34" s="147">
        <v>68.64</v>
      </c>
      <c r="D34" s="147">
        <v>16.49</v>
      </c>
      <c r="E34" s="147">
        <v>92.35</v>
      </c>
      <c r="F34" s="147">
        <v>90.86</v>
      </c>
      <c r="G34" s="147">
        <v>33.98</v>
      </c>
      <c r="H34" s="147"/>
    </row>
    <row r="35" spans="1:8" ht="11.25">
      <c r="A35" s="120" t="s">
        <v>586</v>
      </c>
      <c r="B35" s="147">
        <v>62.66</v>
      </c>
      <c r="C35" s="147">
        <v>59.12</v>
      </c>
      <c r="D35" s="147">
        <v>17.45</v>
      </c>
      <c r="E35" s="147">
        <v>92.08</v>
      </c>
      <c r="F35" s="147">
        <v>89.97</v>
      </c>
      <c r="G35" s="147">
        <v>36.87</v>
      </c>
      <c r="H35" s="147"/>
    </row>
    <row r="36" spans="1:8" ht="11.25">
      <c r="A36" s="120" t="s">
        <v>587</v>
      </c>
      <c r="B36" s="147">
        <v>80.21</v>
      </c>
      <c r="C36" s="147">
        <v>78.4</v>
      </c>
      <c r="D36" s="147">
        <v>22.75</v>
      </c>
      <c r="E36" s="147">
        <v>94.49</v>
      </c>
      <c r="F36" s="147">
        <v>93.39</v>
      </c>
      <c r="G36" s="147">
        <v>37.12</v>
      </c>
      <c r="H36" s="147"/>
    </row>
    <row r="37" spans="1:8" ht="11.25">
      <c r="A37" s="120" t="s">
        <v>588</v>
      </c>
      <c r="B37" s="147">
        <v>75.13</v>
      </c>
      <c r="C37" s="147">
        <v>73.55</v>
      </c>
      <c r="D37" s="147">
        <v>23.46</v>
      </c>
      <c r="E37" s="147">
        <v>93.28</v>
      </c>
      <c r="F37" s="147">
        <v>92.02</v>
      </c>
      <c r="G37" s="147">
        <v>38.51</v>
      </c>
      <c r="H37" s="147"/>
    </row>
    <row r="38" spans="1:8" ht="11.25">
      <c r="A38" s="120" t="s">
        <v>589</v>
      </c>
      <c r="B38" s="147">
        <v>77.62</v>
      </c>
      <c r="C38" s="147">
        <v>73.54</v>
      </c>
      <c r="D38" s="147">
        <v>34.41</v>
      </c>
      <c r="E38" s="147">
        <v>92.79</v>
      </c>
      <c r="F38" s="147">
        <v>89.89</v>
      </c>
      <c r="G38" s="147">
        <v>50.51</v>
      </c>
      <c r="H38" s="147"/>
    </row>
    <row r="39" spans="1:8" ht="11.25">
      <c r="A39" s="120" t="s">
        <v>590</v>
      </c>
      <c r="B39" s="147">
        <v>69.77</v>
      </c>
      <c r="C39" s="147">
        <v>67.92</v>
      </c>
      <c r="D39" s="147">
        <v>25.69</v>
      </c>
      <c r="E39" s="147">
        <v>87.77</v>
      </c>
      <c r="F39" s="147">
        <v>85.83</v>
      </c>
      <c r="G39" s="147">
        <v>41.01</v>
      </c>
      <c r="H39" s="147"/>
    </row>
    <row r="40" spans="1:8" ht="11.25">
      <c r="A40" s="120" t="s">
        <v>591</v>
      </c>
      <c r="B40" s="147">
        <v>77.68</v>
      </c>
      <c r="C40" s="147">
        <v>76.33</v>
      </c>
      <c r="D40" s="147">
        <v>26.17</v>
      </c>
      <c r="E40" s="147">
        <v>93.77</v>
      </c>
      <c r="F40" s="147">
        <v>92.88</v>
      </c>
      <c r="G40" s="147">
        <v>50.15</v>
      </c>
      <c r="H40" s="147"/>
    </row>
    <row r="41" spans="1:8" ht="11.25">
      <c r="A41" s="120" t="s">
        <v>592</v>
      </c>
      <c r="B41" s="147">
        <v>77.76</v>
      </c>
      <c r="C41" s="147">
        <v>75.97</v>
      </c>
      <c r="D41" s="147">
        <v>20.56</v>
      </c>
      <c r="E41" s="147">
        <v>93.66</v>
      </c>
      <c r="F41" s="147">
        <v>92.3</v>
      </c>
      <c r="G41" s="147">
        <v>34.27</v>
      </c>
      <c r="H41" s="147"/>
    </row>
    <row r="42" spans="1:8" ht="11.25">
      <c r="A42" s="120" t="s">
        <v>593</v>
      </c>
      <c r="B42" s="147">
        <v>63.84</v>
      </c>
      <c r="C42" s="147">
        <v>62.58</v>
      </c>
      <c r="D42" s="147">
        <v>14.9</v>
      </c>
      <c r="E42" s="147">
        <v>92.96</v>
      </c>
      <c r="F42" s="147">
        <v>91.81</v>
      </c>
      <c r="G42" s="147">
        <v>36.17</v>
      </c>
      <c r="H42" s="147"/>
    </row>
    <row r="43" spans="1:8" ht="11.25">
      <c r="A43" s="120" t="s">
        <v>594</v>
      </c>
      <c r="B43" s="147">
        <v>52.32</v>
      </c>
      <c r="C43" s="147">
        <v>51.04</v>
      </c>
      <c r="D43" s="147">
        <v>22.95</v>
      </c>
      <c r="E43" s="147">
        <v>88.75</v>
      </c>
      <c r="F43" s="147">
        <v>87.48</v>
      </c>
      <c r="G43" s="147">
        <v>49.46</v>
      </c>
      <c r="H43" s="147"/>
    </row>
    <row r="44" spans="1:8" ht="11.25">
      <c r="A44" s="120" t="s">
        <v>595</v>
      </c>
      <c r="B44" s="147">
        <v>90.17</v>
      </c>
      <c r="C44" s="147">
        <v>87.47</v>
      </c>
      <c r="D44" s="147">
        <v>18.3</v>
      </c>
      <c r="E44" s="147">
        <v>96.03</v>
      </c>
      <c r="F44" s="147">
        <v>94.59</v>
      </c>
      <c r="G44" s="147">
        <v>29.53</v>
      </c>
      <c r="H44" s="147"/>
    </row>
    <row r="45" spans="1:8" ht="11.25">
      <c r="A45" s="120" t="s">
        <v>596</v>
      </c>
      <c r="B45" s="147">
        <v>52.57</v>
      </c>
      <c r="C45" s="147">
        <v>50.87</v>
      </c>
      <c r="D45" s="147">
        <v>20.44</v>
      </c>
      <c r="E45" s="147">
        <v>86.65</v>
      </c>
      <c r="F45" s="147">
        <v>84.29</v>
      </c>
      <c r="G45" s="147">
        <v>32.22</v>
      </c>
      <c r="H45" s="147"/>
    </row>
    <row r="46" spans="1:8" ht="11.25">
      <c r="A46" s="120" t="s">
        <v>597</v>
      </c>
      <c r="B46" s="147">
        <v>61.77</v>
      </c>
      <c r="C46" s="147">
        <v>59.66</v>
      </c>
      <c r="D46" s="147">
        <v>30.04</v>
      </c>
      <c r="E46" s="147">
        <v>84.78</v>
      </c>
      <c r="F46" s="147">
        <v>81.68</v>
      </c>
      <c r="G46" s="147">
        <v>42.62</v>
      </c>
      <c r="H46" s="147"/>
    </row>
    <row r="47" spans="1:8" ht="11.25">
      <c r="A47" s="120" t="s">
        <v>674</v>
      </c>
      <c r="B47" s="147">
        <v>75.19</v>
      </c>
      <c r="C47" s="147">
        <v>73.03</v>
      </c>
      <c r="D47" s="147">
        <v>26.95</v>
      </c>
      <c r="E47" s="147">
        <v>90.73</v>
      </c>
      <c r="F47" s="147">
        <v>89.23</v>
      </c>
      <c r="G47" s="147">
        <v>40.78</v>
      </c>
      <c r="H47" s="147"/>
    </row>
    <row r="48" spans="1:8" ht="11.25">
      <c r="A48" s="110" t="s">
        <v>775</v>
      </c>
      <c r="B48" s="110"/>
      <c r="C48" s="110"/>
      <c r="D48" s="110"/>
      <c r="E48" s="110"/>
      <c r="F48" s="110"/>
      <c r="G48" s="110"/>
      <c r="H48" s="110"/>
    </row>
    <row r="49" spans="1:8" ht="11.25">
      <c r="A49" s="178"/>
      <c r="B49" s="245" t="s">
        <v>776</v>
      </c>
      <c r="C49" s="245"/>
      <c r="D49" s="245"/>
      <c r="E49" s="245"/>
      <c r="F49" s="245"/>
      <c r="G49" s="245"/>
      <c r="H49" s="245"/>
    </row>
    <row r="50" spans="1:8" ht="11.25">
      <c r="A50" s="259" t="s">
        <v>644</v>
      </c>
      <c r="B50" s="259"/>
      <c r="C50" s="259"/>
      <c r="D50" s="259"/>
      <c r="E50" s="259"/>
      <c r="F50" s="259"/>
      <c r="G50" s="259"/>
      <c r="H50" s="259"/>
    </row>
    <row r="51" spans="1:8" ht="27" customHeight="1">
      <c r="A51" s="259"/>
      <c r="B51" s="259"/>
      <c r="C51" s="259"/>
      <c r="D51" s="259"/>
      <c r="E51" s="259"/>
      <c r="F51" s="259"/>
      <c r="G51" s="259"/>
      <c r="H51" s="259"/>
    </row>
    <row r="52" ht="11.25">
      <c r="A52" s="191" t="s">
        <v>837</v>
      </c>
    </row>
  </sheetData>
  <sheetProtection/>
  <mergeCells count="6">
    <mergeCell ref="B49:H49"/>
    <mergeCell ref="A50:H51"/>
    <mergeCell ref="A1:A3"/>
    <mergeCell ref="B1:D2"/>
    <mergeCell ref="E1:G2"/>
    <mergeCell ref="H1:H3"/>
  </mergeCells>
  <printOptions/>
  <pageMargins left="0.7" right="0.7" top="0.75" bottom="0.75" header="0.3" footer="0.3"/>
  <pageSetup orientation="portrait" paperSize="9"/>
  <ignoredErrors>
    <ignoredError sqref="A5:A47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1.57421875" style="10" customWidth="1"/>
    <col min="2" max="4" width="11.421875" style="10" customWidth="1"/>
    <col min="5" max="7" width="8.28125" style="10" customWidth="1"/>
    <col min="8" max="16384" width="11.421875" style="10" customWidth="1"/>
  </cols>
  <sheetData>
    <row r="1" spans="1:8" ht="11.25">
      <c r="A1" s="250" t="s">
        <v>505</v>
      </c>
      <c r="B1" s="258" t="s">
        <v>556</v>
      </c>
      <c r="C1" s="258"/>
      <c r="D1" s="258"/>
      <c r="E1" s="258" t="s">
        <v>781</v>
      </c>
      <c r="F1" s="258"/>
      <c r="G1" s="258"/>
      <c r="H1" s="261" t="s">
        <v>341</v>
      </c>
    </row>
    <row r="2" spans="1:8" ht="11.25">
      <c r="A2" s="250"/>
      <c r="B2" s="258"/>
      <c r="C2" s="258"/>
      <c r="D2" s="258"/>
      <c r="E2" s="258"/>
      <c r="F2" s="258"/>
      <c r="G2" s="258"/>
      <c r="H2" s="262"/>
    </row>
    <row r="3" spans="1:8" ht="30.75" customHeight="1">
      <c r="A3" s="250"/>
      <c r="B3" s="146" t="s">
        <v>551</v>
      </c>
      <c r="C3" s="146" t="s">
        <v>552</v>
      </c>
      <c r="D3" s="146" t="s">
        <v>553</v>
      </c>
      <c r="E3" s="146" t="s">
        <v>551</v>
      </c>
      <c r="F3" s="146" t="s">
        <v>552</v>
      </c>
      <c r="G3" s="146" t="s">
        <v>553</v>
      </c>
      <c r="H3" s="262"/>
    </row>
    <row r="4" spans="1:8" ht="22.5" customHeight="1">
      <c r="A4" s="14" t="s">
        <v>522</v>
      </c>
      <c r="B4" s="185">
        <v>73.3</v>
      </c>
      <c r="C4" s="185">
        <v>70.7</v>
      </c>
      <c r="D4" s="185">
        <v>22.7</v>
      </c>
      <c r="E4" s="185">
        <v>92.9</v>
      </c>
      <c r="F4" s="185">
        <v>91.2</v>
      </c>
      <c r="G4" s="186">
        <v>37.7</v>
      </c>
      <c r="H4" s="148"/>
    </row>
    <row r="5" spans="1:8" ht="11.25">
      <c r="A5" s="120" t="s">
        <v>675</v>
      </c>
      <c r="B5" s="147">
        <v>70.69</v>
      </c>
      <c r="C5" s="147">
        <v>68.15</v>
      </c>
      <c r="D5" s="147">
        <v>27.18</v>
      </c>
      <c r="E5" s="147">
        <v>91.38</v>
      </c>
      <c r="F5" s="147">
        <v>90.04</v>
      </c>
      <c r="G5" s="150">
        <v>41.48</v>
      </c>
      <c r="H5" s="147"/>
    </row>
    <row r="6" spans="1:8" ht="11.25">
      <c r="A6" s="120" t="s">
        <v>598</v>
      </c>
      <c r="B6" s="147">
        <v>87.79</v>
      </c>
      <c r="C6" s="147">
        <v>85.94</v>
      </c>
      <c r="D6" s="147">
        <v>32.41</v>
      </c>
      <c r="E6" s="147">
        <v>96.85</v>
      </c>
      <c r="F6" s="147">
        <v>95.6</v>
      </c>
      <c r="G6" s="150">
        <v>44.31</v>
      </c>
      <c r="H6" s="147"/>
    </row>
    <row r="7" spans="1:8" ht="11.25">
      <c r="A7" s="120" t="s">
        <v>599</v>
      </c>
      <c r="B7" s="147">
        <v>80.33</v>
      </c>
      <c r="C7" s="147">
        <v>77.94</v>
      </c>
      <c r="D7" s="147">
        <v>30.86</v>
      </c>
      <c r="E7" s="147">
        <v>93.89</v>
      </c>
      <c r="F7" s="147">
        <v>92.19</v>
      </c>
      <c r="G7" s="150">
        <v>48.66</v>
      </c>
      <c r="H7" s="147"/>
    </row>
    <row r="8" spans="1:8" ht="11.25">
      <c r="A8" s="120" t="s">
        <v>676</v>
      </c>
      <c r="B8" s="147">
        <v>80.92</v>
      </c>
      <c r="C8" s="147">
        <v>79.49</v>
      </c>
      <c r="D8" s="147">
        <v>25.28</v>
      </c>
      <c r="E8" s="147">
        <v>93.22</v>
      </c>
      <c r="F8" s="147">
        <v>91.22</v>
      </c>
      <c r="G8" s="150">
        <v>33.76</v>
      </c>
      <c r="H8" s="147"/>
    </row>
    <row r="9" spans="1:8" ht="11.25">
      <c r="A9" s="120" t="s">
        <v>600</v>
      </c>
      <c r="B9" s="147">
        <v>88</v>
      </c>
      <c r="C9" s="147">
        <v>86.37</v>
      </c>
      <c r="D9" s="147">
        <v>26.02</v>
      </c>
      <c r="E9" s="147"/>
      <c r="F9" s="147"/>
      <c r="G9" s="150"/>
      <c r="H9" s="147"/>
    </row>
    <row r="10" spans="1:8" ht="11.25">
      <c r="A10" s="120" t="s">
        <v>601</v>
      </c>
      <c r="B10" s="147">
        <v>81.89</v>
      </c>
      <c r="C10" s="147">
        <v>78.74</v>
      </c>
      <c r="D10" s="147">
        <v>28.44</v>
      </c>
      <c r="E10" s="147">
        <v>83.52</v>
      </c>
      <c r="F10" s="147">
        <v>81.87</v>
      </c>
      <c r="G10" s="150">
        <v>40.87</v>
      </c>
      <c r="H10" s="147"/>
    </row>
    <row r="11" spans="1:8" ht="11.25">
      <c r="A11" s="120" t="s">
        <v>602</v>
      </c>
      <c r="B11" s="147">
        <v>71.39</v>
      </c>
      <c r="C11" s="147">
        <v>69.43</v>
      </c>
      <c r="D11" s="147">
        <v>27.34</v>
      </c>
      <c r="E11" s="147">
        <v>93.66</v>
      </c>
      <c r="F11" s="147">
        <v>92.38</v>
      </c>
      <c r="G11" s="150">
        <v>47.74</v>
      </c>
      <c r="H11" s="147"/>
    </row>
    <row r="12" spans="1:8" ht="11.25">
      <c r="A12" s="120" t="s">
        <v>603</v>
      </c>
      <c r="B12" s="147">
        <v>75.71</v>
      </c>
      <c r="C12" s="147">
        <v>74</v>
      </c>
      <c r="D12" s="147">
        <v>26.7</v>
      </c>
      <c r="E12" s="147"/>
      <c r="F12" s="147"/>
      <c r="G12" s="150"/>
      <c r="H12" s="147"/>
    </row>
    <row r="13" spans="1:8" ht="11.25">
      <c r="A13" s="120" t="s">
        <v>639</v>
      </c>
      <c r="B13" s="147">
        <v>74.55</v>
      </c>
      <c r="C13" s="147">
        <v>72.45</v>
      </c>
      <c r="D13" s="147">
        <v>22.54</v>
      </c>
      <c r="E13" s="147">
        <v>94.55</v>
      </c>
      <c r="F13" s="147">
        <v>92.15</v>
      </c>
      <c r="G13" s="150">
        <v>44.84</v>
      </c>
      <c r="H13" s="147"/>
    </row>
    <row r="14" spans="1:8" ht="11.25">
      <c r="A14" s="120" t="s">
        <v>604</v>
      </c>
      <c r="B14" s="147">
        <v>41.04</v>
      </c>
      <c r="C14" s="147">
        <v>39.82</v>
      </c>
      <c r="D14" s="147">
        <v>22.72</v>
      </c>
      <c r="E14" s="147"/>
      <c r="F14" s="147"/>
      <c r="G14" s="150"/>
      <c r="H14" s="147"/>
    </row>
    <row r="15" spans="1:8" ht="11.25">
      <c r="A15" s="120" t="s">
        <v>605</v>
      </c>
      <c r="B15" s="147">
        <v>83.25</v>
      </c>
      <c r="C15" s="147">
        <v>81.07</v>
      </c>
      <c r="D15" s="147">
        <v>14.39</v>
      </c>
      <c r="E15" s="147">
        <v>96.53</v>
      </c>
      <c r="F15" s="147">
        <v>95.14</v>
      </c>
      <c r="G15" s="150">
        <v>32.96</v>
      </c>
      <c r="H15" s="147"/>
    </row>
    <row r="16" spans="1:8" ht="11.25">
      <c r="A16" s="120" t="s">
        <v>606</v>
      </c>
      <c r="B16" s="147">
        <v>81.6</v>
      </c>
      <c r="C16" s="147">
        <v>78.36</v>
      </c>
      <c r="D16" s="147">
        <v>29.5</v>
      </c>
      <c r="E16" s="147">
        <v>94.76</v>
      </c>
      <c r="F16" s="147">
        <v>92.56</v>
      </c>
      <c r="G16" s="150">
        <v>39.39</v>
      </c>
      <c r="H16" s="147"/>
    </row>
    <row r="17" spans="1:8" ht="11.25">
      <c r="A17" s="120" t="s">
        <v>607</v>
      </c>
      <c r="B17" s="147">
        <v>77.98</v>
      </c>
      <c r="C17" s="147">
        <v>76.6</v>
      </c>
      <c r="D17" s="147">
        <v>44.1</v>
      </c>
      <c r="E17" s="147"/>
      <c r="F17" s="147"/>
      <c r="G17" s="150"/>
      <c r="H17" s="147"/>
    </row>
    <row r="18" spans="1:8" ht="11.25">
      <c r="A18" s="120" t="s">
        <v>608</v>
      </c>
      <c r="B18" s="147">
        <v>65.49</v>
      </c>
      <c r="C18" s="147">
        <v>63.74</v>
      </c>
      <c r="D18" s="147">
        <v>30.83</v>
      </c>
      <c r="E18" s="147">
        <v>84.69</v>
      </c>
      <c r="F18" s="147">
        <v>83.29</v>
      </c>
      <c r="G18" s="150">
        <v>38.87</v>
      </c>
      <c r="H18" s="147"/>
    </row>
    <row r="19" spans="1:8" ht="11.25">
      <c r="A19" s="120" t="s">
        <v>677</v>
      </c>
      <c r="B19" s="147">
        <v>59.04</v>
      </c>
      <c r="C19" s="147">
        <v>56.62</v>
      </c>
      <c r="D19" s="147">
        <v>17.8</v>
      </c>
      <c r="E19" s="147">
        <v>89.3</v>
      </c>
      <c r="F19" s="147">
        <v>87.31</v>
      </c>
      <c r="G19" s="150">
        <v>39.11</v>
      </c>
      <c r="H19" s="147"/>
    </row>
    <row r="20" spans="1:8" ht="11.25">
      <c r="A20" s="120" t="s">
        <v>609</v>
      </c>
      <c r="B20" s="147">
        <v>80.09</v>
      </c>
      <c r="C20" s="147">
        <v>77.48</v>
      </c>
      <c r="D20" s="147">
        <v>28.76</v>
      </c>
      <c r="E20" s="147">
        <v>91.14</v>
      </c>
      <c r="F20" s="147">
        <v>90.1</v>
      </c>
      <c r="G20" s="150">
        <v>37.1</v>
      </c>
      <c r="H20" s="147"/>
    </row>
    <row r="21" spans="1:8" ht="15.75" customHeight="1">
      <c r="A21" s="120" t="s">
        <v>610</v>
      </c>
      <c r="B21" s="147">
        <v>75.76</v>
      </c>
      <c r="C21" s="147">
        <v>73.48</v>
      </c>
      <c r="D21" s="147">
        <v>22.08</v>
      </c>
      <c r="E21" s="147">
        <v>86.86</v>
      </c>
      <c r="F21" s="147">
        <v>83.44</v>
      </c>
      <c r="G21" s="150">
        <v>29.43</v>
      </c>
      <c r="H21" s="147"/>
    </row>
    <row r="22" spans="1:8" ht="11.25">
      <c r="A22" s="120" t="s">
        <v>611</v>
      </c>
      <c r="B22" s="147">
        <v>72.27</v>
      </c>
      <c r="C22" s="147">
        <v>70.47</v>
      </c>
      <c r="D22" s="147">
        <v>18.33</v>
      </c>
      <c r="E22" s="147"/>
      <c r="F22" s="147"/>
      <c r="G22" s="150"/>
      <c r="H22" s="147"/>
    </row>
    <row r="23" spans="1:8" ht="11.25">
      <c r="A23" s="120" t="s">
        <v>612</v>
      </c>
      <c r="B23" s="147">
        <v>74.66</v>
      </c>
      <c r="C23" s="147">
        <v>72.71</v>
      </c>
      <c r="D23" s="147">
        <v>22.58</v>
      </c>
      <c r="E23" s="147">
        <v>91.92</v>
      </c>
      <c r="F23" s="147">
        <v>91</v>
      </c>
      <c r="G23" s="150">
        <v>37.95</v>
      </c>
      <c r="H23" s="147"/>
    </row>
    <row r="24" spans="1:8" ht="11.25">
      <c r="A24" s="120" t="s">
        <v>640</v>
      </c>
      <c r="B24" s="147"/>
      <c r="C24" s="147"/>
      <c r="D24" s="147"/>
      <c r="E24" s="147">
        <v>95.24</v>
      </c>
      <c r="F24" s="147">
        <v>89.67</v>
      </c>
      <c r="G24" s="150"/>
      <c r="H24" s="147"/>
    </row>
    <row r="25" spans="1:8" ht="11.25">
      <c r="A25" s="120" t="s">
        <v>613</v>
      </c>
      <c r="B25" s="147">
        <v>73.53</v>
      </c>
      <c r="C25" s="147">
        <v>70.96</v>
      </c>
      <c r="D25" s="147">
        <v>20.87</v>
      </c>
      <c r="E25" s="147">
        <v>94.81</v>
      </c>
      <c r="F25" s="147">
        <v>92.6</v>
      </c>
      <c r="G25" s="150">
        <v>37.46</v>
      </c>
      <c r="H25" s="147"/>
    </row>
    <row r="26" spans="1:8" ht="11.25">
      <c r="A26" s="120" t="s">
        <v>614</v>
      </c>
      <c r="B26" s="147">
        <v>64.15</v>
      </c>
      <c r="C26" s="147">
        <v>62.44</v>
      </c>
      <c r="D26" s="147">
        <v>16.27</v>
      </c>
      <c r="E26" s="147">
        <v>90.62</v>
      </c>
      <c r="F26" s="147">
        <v>89.62</v>
      </c>
      <c r="G26" s="150">
        <v>32.53</v>
      </c>
      <c r="H26" s="147"/>
    </row>
    <row r="27" spans="1:8" ht="11.25">
      <c r="A27" s="120" t="s">
        <v>641</v>
      </c>
      <c r="B27" s="147">
        <v>57.45</v>
      </c>
      <c r="C27" s="147">
        <v>56.22</v>
      </c>
      <c r="D27" s="147">
        <v>24.41</v>
      </c>
      <c r="E27" s="147">
        <v>91.19</v>
      </c>
      <c r="F27" s="147">
        <v>90.07</v>
      </c>
      <c r="G27" s="150">
        <v>49.15</v>
      </c>
      <c r="H27" s="147"/>
    </row>
    <row r="28" spans="1:8" ht="11.25">
      <c r="A28" s="120" t="s">
        <v>615</v>
      </c>
      <c r="B28" s="147">
        <v>82.63</v>
      </c>
      <c r="C28" s="147">
        <v>78.24</v>
      </c>
      <c r="D28" s="147">
        <v>9.14</v>
      </c>
      <c r="E28" s="147">
        <v>97.07</v>
      </c>
      <c r="F28" s="147">
        <v>94.82</v>
      </c>
      <c r="G28" s="150">
        <v>15.22</v>
      </c>
      <c r="H28" s="147">
        <v>81.9</v>
      </c>
    </row>
    <row r="29" spans="1:8" ht="11.25">
      <c r="A29" s="120" t="s">
        <v>616</v>
      </c>
      <c r="B29" s="147">
        <v>88.35</v>
      </c>
      <c r="C29" s="147">
        <v>85.84</v>
      </c>
      <c r="D29" s="147">
        <v>28.05</v>
      </c>
      <c r="E29" s="147">
        <v>95.36</v>
      </c>
      <c r="F29" s="147">
        <v>94.06</v>
      </c>
      <c r="G29" s="150">
        <v>42.24</v>
      </c>
      <c r="H29" s="147"/>
    </row>
    <row r="30" spans="1:8" ht="11.25">
      <c r="A30" s="120" t="s">
        <v>617</v>
      </c>
      <c r="B30" s="147">
        <v>79.87</v>
      </c>
      <c r="C30" s="147">
        <v>76.17</v>
      </c>
      <c r="D30" s="147">
        <v>17.09</v>
      </c>
      <c r="E30" s="147">
        <v>94.1</v>
      </c>
      <c r="F30" s="147">
        <v>92.59</v>
      </c>
      <c r="G30" s="150">
        <v>28.7</v>
      </c>
      <c r="H30" s="147">
        <v>66.47</v>
      </c>
    </row>
    <row r="31" spans="1:8" ht="11.25">
      <c r="A31" s="120" t="s">
        <v>642</v>
      </c>
      <c r="B31" s="147">
        <v>53.44</v>
      </c>
      <c r="C31" s="147">
        <v>50.8</v>
      </c>
      <c r="D31" s="147">
        <v>20.13</v>
      </c>
      <c r="E31" s="147">
        <v>93.92</v>
      </c>
      <c r="F31" s="147">
        <v>92.31</v>
      </c>
      <c r="G31" s="150">
        <v>59.42</v>
      </c>
      <c r="H31" s="147"/>
    </row>
    <row r="32" spans="1:8" ht="11.25">
      <c r="A32" s="120" t="s">
        <v>618</v>
      </c>
      <c r="B32" s="147">
        <v>82.37</v>
      </c>
      <c r="C32" s="147">
        <v>79.2</v>
      </c>
      <c r="D32" s="147">
        <v>26.83</v>
      </c>
      <c r="E32" s="147">
        <v>93.26</v>
      </c>
      <c r="F32" s="147">
        <v>91.12</v>
      </c>
      <c r="G32" s="150">
        <v>40.01</v>
      </c>
      <c r="H32" s="147"/>
    </row>
    <row r="33" spans="1:8" ht="11.25">
      <c r="A33" s="120" t="s">
        <v>619</v>
      </c>
      <c r="B33" s="147">
        <v>59.01</v>
      </c>
      <c r="C33" s="147">
        <v>56.52</v>
      </c>
      <c r="D33" s="147">
        <v>17.44</v>
      </c>
      <c r="E33" s="147"/>
      <c r="F33" s="147"/>
      <c r="G33" s="150"/>
      <c r="H33" s="147"/>
    </row>
    <row r="34" spans="1:8" ht="11.25">
      <c r="A34" s="120" t="s">
        <v>620</v>
      </c>
      <c r="B34" s="147">
        <v>67.93</v>
      </c>
      <c r="C34" s="147">
        <v>64.58</v>
      </c>
      <c r="D34" s="147">
        <v>22.06</v>
      </c>
      <c r="E34" s="147">
        <v>90.88</v>
      </c>
      <c r="F34" s="147">
        <v>89.24</v>
      </c>
      <c r="G34" s="150">
        <v>43.86</v>
      </c>
      <c r="H34" s="147"/>
    </row>
    <row r="35" spans="1:8" ht="11.25">
      <c r="A35" s="120" t="s">
        <v>621</v>
      </c>
      <c r="B35" s="147">
        <v>64.09</v>
      </c>
      <c r="C35" s="147">
        <v>64.09</v>
      </c>
      <c r="D35" s="147">
        <v>25.34</v>
      </c>
      <c r="E35" s="147">
        <v>89.52</v>
      </c>
      <c r="F35" s="147">
        <v>89.52</v>
      </c>
      <c r="G35" s="150">
        <v>57.63</v>
      </c>
      <c r="H35" s="147"/>
    </row>
    <row r="36" spans="1:8" ht="11.25">
      <c r="A36" s="120" t="s">
        <v>643</v>
      </c>
      <c r="B36" s="147">
        <v>55.01</v>
      </c>
      <c r="C36" s="147">
        <v>52.87</v>
      </c>
      <c r="D36" s="147">
        <v>17.63</v>
      </c>
      <c r="E36" s="147">
        <v>90.98</v>
      </c>
      <c r="F36" s="147">
        <v>88.94</v>
      </c>
      <c r="G36" s="150">
        <v>32.33</v>
      </c>
      <c r="H36" s="147"/>
    </row>
    <row r="37" spans="1:8" ht="11.25">
      <c r="A37" s="120" t="s">
        <v>622</v>
      </c>
      <c r="B37" s="147">
        <v>76.11</v>
      </c>
      <c r="C37" s="147">
        <v>74.16</v>
      </c>
      <c r="D37" s="147">
        <v>29.09</v>
      </c>
      <c r="E37" s="147">
        <v>93.55</v>
      </c>
      <c r="F37" s="147">
        <v>92.6</v>
      </c>
      <c r="G37" s="150">
        <v>37.22</v>
      </c>
      <c r="H37" s="147"/>
    </row>
    <row r="38" spans="1:8" ht="11.25">
      <c r="A38" s="120" t="s">
        <v>678</v>
      </c>
      <c r="B38" s="147">
        <v>76.25</v>
      </c>
      <c r="C38" s="147">
        <v>74.25</v>
      </c>
      <c r="D38" s="147">
        <v>23.69</v>
      </c>
      <c r="E38" s="147">
        <v>94.79</v>
      </c>
      <c r="F38" s="147">
        <v>93.14</v>
      </c>
      <c r="G38" s="150">
        <v>39.79</v>
      </c>
      <c r="H38" s="147"/>
    </row>
    <row r="39" spans="1:8" ht="11.25">
      <c r="A39" s="120" t="s">
        <v>623</v>
      </c>
      <c r="B39" s="147">
        <v>80.03</v>
      </c>
      <c r="C39" s="147">
        <v>77.81</v>
      </c>
      <c r="D39" s="147">
        <v>32.06</v>
      </c>
      <c r="E39" s="147">
        <v>91.92</v>
      </c>
      <c r="F39" s="147">
        <v>90.37</v>
      </c>
      <c r="G39" s="150">
        <v>48.58</v>
      </c>
      <c r="H39" s="147"/>
    </row>
    <row r="40" spans="1:8" ht="11.25">
      <c r="A40" s="120" t="s">
        <v>624</v>
      </c>
      <c r="B40" s="147">
        <v>78.66</v>
      </c>
      <c r="C40" s="147">
        <v>75.98</v>
      </c>
      <c r="D40" s="147">
        <v>28.11</v>
      </c>
      <c r="E40" s="147">
        <v>94.11</v>
      </c>
      <c r="F40" s="147">
        <v>92.62</v>
      </c>
      <c r="G40" s="150">
        <v>45.9</v>
      </c>
      <c r="H40" s="147"/>
    </row>
    <row r="41" spans="1:8" ht="11.25">
      <c r="A41" s="120" t="s">
        <v>625</v>
      </c>
      <c r="B41" s="147">
        <v>73.2</v>
      </c>
      <c r="C41" s="147">
        <v>71.53</v>
      </c>
      <c r="D41" s="147">
        <v>30.02</v>
      </c>
      <c r="E41" s="147">
        <v>88.68</v>
      </c>
      <c r="F41" s="147">
        <v>87.82</v>
      </c>
      <c r="G41" s="150">
        <v>41.91</v>
      </c>
      <c r="H41" s="147"/>
    </row>
    <row r="42" spans="1:8" ht="11.25">
      <c r="A42" s="120" t="s">
        <v>626</v>
      </c>
      <c r="B42" s="147">
        <v>86.32</v>
      </c>
      <c r="C42" s="147">
        <v>84.2</v>
      </c>
      <c r="D42" s="147">
        <v>19.12</v>
      </c>
      <c r="E42" s="147">
        <v>95.85</v>
      </c>
      <c r="F42" s="147">
        <v>94.07</v>
      </c>
      <c r="G42" s="150">
        <v>29.28</v>
      </c>
      <c r="H42" s="147">
        <v>73.9</v>
      </c>
    </row>
    <row r="43" spans="1:8" ht="11.25">
      <c r="A43" s="120" t="s">
        <v>627</v>
      </c>
      <c r="B43" s="147">
        <v>85.09</v>
      </c>
      <c r="C43" s="147">
        <v>81.74</v>
      </c>
      <c r="D43" s="147">
        <v>14.13</v>
      </c>
      <c r="E43" s="147">
        <v>94.9</v>
      </c>
      <c r="F43" s="147">
        <v>92.66</v>
      </c>
      <c r="G43" s="150">
        <v>24.29</v>
      </c>
      <c r="H43" s="147">
        <v>74.4</v>
      </c>
    </row>
    <row r="44" spans="1:8" ht="11.25">
      <c r="A44" s="120" t="s">
        <v>679</v>
      </c>
      <c r="B44" s="147">
        <v>76.81</v>
      </c>
      <c r="C44" s="147">
        <v>68.41</v>
      </c>
      <c r="D44" s="147">
        <v>13.8</v>
      </c>
      <c r="E44" s="147"/>
      <c r="F44" s="147"/>
      <c r="G44" s="150"/>
      <c r="H44" s="147">
        <v>88.96</v>
      </c>
    </row>
    <row r="45" spans="1:8" ht="11.25">
      <c r="A45" s="120" t="s">
        <v>628</v>
      </c>
      <c r="B45" s="149">
        <v>82.73</v>
      </c>
      <c r="C45" s="149">
        <v>78.42</v>
      </c>
      <c r="D45" s="149">
        <v>11.18</v>
      </c>
      <c r="E45" s="149">
        <v>95.87</v>
      </c>
      <c r="F45" s="149">
        <v>94.22</v>
      </c>
      <c r="G45" s="149">
        <v>21.82</v>
      </c>
      <c r="H45" s="151">
        <v>82.98</v>
      </c>
    </row>
    <row r="46" spans="1:8" ht="11.25">
      <c r="A46" s="120" t="s">
        <v>629</v>
      </c>
      <c r="B46" s="149">
        <v>94.8</v>
      </c>
      <c r="C46" s="149">
        <v>92.84</v>
      </c>
      <c r="D46" s="149">
        <v>41.77</v>
      </c>
      <c r="E46" s="149">
        <v>79.57</v>
      </c>
      <c r="F46" s="149">
        <v>75.87</v>
      </c>
      <c r="G46" s="149">
        <v>38.91</v>
      </c>
      <c r="H46" s="151"/>
    </row>
    <row r="47" spans="1:8" ht="11.25">
      <c r="A47" s="120" t="s">
        <v>680</v>
      </c>
      <c r="B47" s="149">
        <v>84.95</v>
      </c>
      <c r="C47" s="149">
        <v>78.56</v>
      </c>
      <c r="D47" s="149">
        <v>17.12</v>
      </c>
      <c r="E47" s="149">
        <v>90.81</v>
      </c>
      <c r="F47" s="149">
        <v>86.16</v>
      </c>
      <c r="G47" s="149">
        <v>29.58</v>
      </c>
      <c r="H47" s="151"/>
    </row>
    <row r="48" spans="1:8" ht="11.25">
      <c r="A48" s="120" t="s">
        <v>630</v>
      </c>
      <c r="B48" s="150">
        <v>41.41</v>
      </c>
      <c r="C48" s="175">
        <v>40.56</v>
      </c>
      <c r="D48" s="175">
        <v>28.9</v>
      </c>
      <c r="E48" s="175"/>
      <c r="F48" s="175"/>
      <c r="G48" s="176"/>
      <c r="H48" s="147"/>
    </row>
    <row r="49" spans="1:8" ht="12.75">
      <c r="A49" s="110" t="s">
        <v>775</v>
      </c>
      <c r="B49" s="110"/>
      <c r="C49" s="110"/>
      <c r="D49" s="110"/>
      <c r="E49" s="110"/>
      <c r="F49" s="110"/>
      <c r="G49" s="110"/>
      <c r="H49" s="172"/>
    </row>
    <row r="50" spans="1:8" ht="12.75">
      <c r="A50" s="178"/>
      <c r="B50" s="173" t="s">
        <v>776</v>
      </c>
      <c r="C50" s="173"/>
      <c r="D50" s="173"/>
      <c r="E50" s="173"/>
      <c r="F50" s="173"/>
      <c r="G50" s="173"/>
      <c r="H50" s="174"/>
    </row>
    <row r="51" spans="1:8" ht="11.25">
      <c r="A51" s="259" t="s">
        <v>644</v>
      </c>
      <c r="B51" s="259"/>
      <c r="C51" s="259"/>
      <c r="D51" s="259"/>
      <c r="E51" s="259"/>
      <c r="F51" s="259"/>
      <c r="G51" s="259"/>
      <c r="H51" s="259"/>
    </row>
    <row r="52" spans="1:8" ht="33.75" customHeight="1">
      <c r="A52" s="259"/>
      <c r="B52" s="259"/>
      <c r="C52" s="259"/>
      <c r="D52" s="259"/>
      <c r="E52" s="259"/>
      <c r="F52" s="259"/>
      <c r="G52" s="259"/>
      <c r="H52" s="259"/>
    </row>
    <row r="53" ht="11.25">
      <c r="A53" s="191" t="s">
        <v>837</v>
      </c>
    </row>
  </sheetData>
  <sheetProtection/>
  <mergeCells count="5">
    <mergeCell ref="A51:H52"/>
    <mergeCell ref="A1:A3"/>
    <mergeCell ref="B1:D2"/>
    <mergeCell ref="E1:G2"/>
    <mergeCell ref="H1:H3"/>
  </mergeCells>
  <printOptions/>
  <pageMargins left="0.7" right="0.7" top="0.75" bottom="0.75" header="0.3" footer="0.3"/>
  <pageSetup orientation="portrait" paperSize="9"/>
  <ignoredErrors>
    <ignoredError sqref="A5:A48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7.8515625" style="10" customWidth="1"/>
    <col min="2" max="2" width="11.421875" style="10" customWidth="1"/>
    <col min="3" max="3" width="13.421875" style="10" customWidth="1"/>
    <col min="4" max="4" width="13.7109375" style="10" customWidth="1"/>
    <col min="5" max="5" width="13.421875" style="10" customWidth="1"/>
    <col min="6" max="16384" width="11.421875" style="10" customWidth="1"/>
  </cols>
  <sheetData>
    <row r="1" spans="1:6" ht="11.25" customHeight="1">
      <c r="A1" s="263" t="s">
        <v>505</v>
      </c>
      <c r="B1" s="264" t="s">
        <v>285</v>
      </c>
      <c r="C1" s="264"/>
      <c r="D1" s="264"/>
      <c r="E1" s="264"/>
      <c r="F1" s="264"/>
    </row>
    <row r="2" spans="1:6" ht="11.25" customHeight="1">
      <c r="A2" s="263"/>
      <c r="B2" s="264"/>
      <c r="C2" s="264"/>
      <c r="D2" s="264"/>
      <c r="E2" s="264"/>
      <c r="F2" s="264"/>
    </row>
    <row r="3" spans="1:6" ht="38.25" customHeight="1">
      <c r="A3" s="263"/>
      <c r="B3" s="116" t="s">
        <v>779</v>
      </c>
      <c r="C3" s="113" t="s">
        <v>557</v>
      </c>
      <c r="D3" s="113" t="s">
        <v>558</v>
      </c>
      <c r="E3" s="113" t="s">
        <v>559</v>
      </c>
      <c r="F3" s="116" t="s">
        <v>780</v>
      </c>
    </row>
    <row r="4" spans="1:6" ht="21.75" customHeight="1">
      <c r="A4" s="95" t="s">
        <v>522</v>
      </c>
      <c r="B4" s="96">
        <v>1.7</v>
      </c>
      <c r="C4" s="96">
        <v>16.4</v>
      </c>
      <c r="D4" s="96">
        <v>48.1</v>
      </c>
      <c r="E4" s="96">
        <v>30.5</v>
      </c>
      <c r="F4" s="96">
        <v>3.3</v>
      </c>
    </row>
    <row r="5" spans="1:6" ht="11.25">
      <c r="A5" s="97" t="s">
        <v>667</v>
      </c>
      <c r="B5" s="98">
        <v>2.2</v>
      </c>
      <c r="C5" s="98">
        <v>15.8</v>
      </c>
      <c r="D5" s="98">
        <v>47.2</v>
      </c>
      <c r="E5" s="98">
        <v>31.5</v>
      </c>
      <c r="F5" s="98">
        <v>3.2</v>
      </c>
    </row>
    <row r="6" spans="1:6" ht="11.25">
      <c r="A6" s="97" t="s">
        <v>132</v>
      </c>
      <c r="B6" s="98">
        <v>2.4</v>
      </c>
      <c r="C6" s="98">
        <v>18.8</v>
      </c>
      <c r="D6" s="98">
        <v>48.1</v>
      </c>
      <c r="E6" s="98">
        <v>27.9</v>
      </c>
      <c r="F6" s="98">
        <v>2.8</v>
      </c>
    </row>
    <row r="7" spans="1:6" ht="11.25">
      <c r="A7" s="97" t="s">
        <v>668</v>
      </c>
      <c r="B7" s="98">
        <v>2.9</v>
      </c>
      <c r="C7" s="98">
        <v>21.9</v>
      </c>
      <c r="D7" s="98">
        <v>51.8</v>
      </c>
      <c r="E7" s="98">
        <v>22</v>
      </c>
      <c r="F7" s="98">
        <v>1.4</v>
      </c>
    </row>
    <row r="8" spans="1:6" ht="11.25">
      <c r="A8" s="97" t="s">
        <v>669</v>
      </c>
      <c r="B8" s="98">
        <v>1.6</v>
      </c>
      <c r="C8" s="98">
        <v>17.4</v>
      </c>
      <c r="D8" s="98">
        <v>49</v>
      </c>
      <c r="E8" s="98">
        <v>29.3</v>
      </c>
      <c r="F8" s="98">
        <v>2.6</v>
      </c>
    </row>
    <row r="9" spans="1:6" ht="11.25">
      <c r="A9" s="97" t="s">
        <v>670</v>
      </c>
      <c r="B9" s="98">
        <v>1.6</v>
      </c>
      <c r="C9" s="98">
        <v>19</v>
      </c>
      <c r="D9" s="98">
        <v>47.3</v>
      </c>
      <c r="E9" s="98">
        <v>29.4</v>
      </c>
      <c r="F9" s="98">
        <v>2.8</v>
      </c>
    </row>
    <row r="10" spans="1:6" ht="11.25">
      <c r="A10" s="97" t="s">
        <v>130</v>
      </c>
      <c r="B10" s="98">
        <v>2.2</v>
      </c>
      <c r="C10" s="98">
        <v>17.1</v>
      </c>
      <c r="D10" s="98">
        <v>46.7</v>
      </c>
      <c r="E10" s="98">
        <v>30.5</v>
      </c>
      <c r="F10" s="98">
        <v>3.6</v>
      </c>
    </row>
    <row r="11" spans="1:6" ht="11.25">
      <c r="A11" s="97" t="s">
        <v>131</v>
      </c>
      <c r="B11" s="98">
        <v>2.4</v>
      </c>
      <c r="C11" s="98">
        <v>17.2</v>
      </c>
      <c r="D11" s="98">
        <v>50.1</v>
      </c>
      <c r="E11" s="98">
        <v>27.3</v>
      </c>
      <c r="F11" s="98">
        <v>2.9</v>
      </c>
    </row>
    <row r="12" spans="1:6" ht="11.25">
      <c r="A12" s="97" t="s">
        <v>571</v>
      </c>
      <c r="B12" s="98">
        <v>2.4</v>
      </c>
      <c r="C12" s="98">
        <v>18.1</v>
      </c>
      <c r="D12" s="98">
        <v>47.8</v>
      </c>
      <c r="E12" s="98">
        <v>28.4</v>
      </c>
      <c r="F12" s="98">
        <v>3.3</v>
      </c>
    </row>
    <row r="13" spans="1:6" ht="11.25">
      <c r="A13" s="97" t="s">
        <v>572</v>
      </c>
      <c r="B13" s="98">
        <v>2.1</v>
      </c>
      <c r="C13" s="98">
        <v>16.8</v>
      </c>
      <c r="D13" s="98">
        <v>48.5</v>
      </c>
      <c r="E13" s="98">
        <v>29.5</v>
      </c>
      <c r="F13" s="98">
        <v>3.1</v>
      </c>
    </row>
    <row r="14" spans="1:6" ht="11.25">
      <c r="A14" s="97" t="s">
        <v>671</v>
      </c>
      <c r="B14" s="98">
        <v>1.9</v>
      </c>
      <c r="C14" s="98">
        <v>17.8</v>
      </c>
      <c r="D14" s="98">
        <v>52.3</v>
      </c>
      <c r="E14" s="98">
        <v>25.6</v>
      </c>
      <c r="F14" s="98">
        <v>2.4</v>
      </c>
    </row>
    <row r="15" spans="1:6" ht="11.25">
      <c r="A15" s="97" t="s">
        <v>573</v>
      </c>
      <c r="B15" s="98">
        <v>1.5</v>
      </c>
      <c r="C15" s="98">
        <v>15</v>
      </c>
      <c r="D15" s="98">
        <v>49.5</v>
      </c>
      <c r="E15" s="98">
        <v>30.8</v>
      </c>
      <c r="F15" s="98">
        <v>3.2</v>
      </c>
    </row>
    <row r="16" spans="1:6" ht="11.25">
      <c r="A16" s="97" t="s">
        <v>574</v>
      </c>
      <c r="B16" s="98">
        <v>2.2</v>
      </c>
      <c r="C16" s="98">
        <v>18.2</v>
      </c>
      <c r="D16" s="98">
        <v>50.9</v>
      </c>
      <c r="E16" s="98">
        <v>26.9</v>
      </c>
      <c r="F16" s="98">
        <v>1.9</v>
      </c>
    </row>
    <row r="17" spans="1:6" ht="11.25">
      <c r="A17" s="97" t="s">
        <v>575</v>
      </c>
      <c r="B17" s="98">
        <v>2.2</v>
      </c>
      <c r="C17" s="98">
        <v>17.7</v>
      </c>
      <c r="D17" s="98">
        <v>50</v>
      </c>
      <c r="E17" s="98">
        <v>27.3</v>
      </c>
      <c r="F17" s="98">
        <v>2.8</v>
      </c>
    </row>
    <row r="18" spans="1:6" ht="11.25">
      <c r="A18" s="97" t="s">
        <v>636</v>
      </c>
      <c r="B18" s="98">
        <v>1.7</v>
      </c>
      <c r="C18" s="98">
        <v>19.1</v>
      </c>
      <c r="D18" s="98">
        <v>48.8</v>
      </c>
      <c r="E18" s="98">
        <v>28.6</v>
      </c>
      <c r="F18" s="98">
        <v>1.8</v>
      </c>
    </row>
    <row r="19" spans="1:6" ht="11.25">
      <c r="A19" s="97" t="s">
        <v>637</v>
      </c>
      <c r="B19" s="98">
        <v>1.8</v>
      </c>
      <c r="C19" s="98">
        <v>17.7</v>
      </c>
      <c r="D19" s="98">
        <v>48.8</v>
      </c>
      <c r="E19" s="98">
        <v>28.7</v>
      </c>
      <c r="F19" s="98">
        <v>3.1</v>
      </c>
    </row>
    <row r="20" spans="1:6" ht="11.25">
      <c r="A20" s="97" t="s">
        <v>576</v>
      </c>
      <c r="B20" s="98">
        <v>2.9</v>
      </c>
      <c r="C20" s="98">
        <v>17.8</v>
      </c>
      <c r="D20" s="98">
        <v>47.9</v>
      </c>
      <c r="E20" s="98">
        <v>28.5</v>
      </c>
      <c r="F20" s="98">
        <v>3</v>
      </c>
    </row>
    <row r="21" spans="1:6" ht="11.25">
      <c r="A21" s="97" t="s">
        <v>577</v>
      </c>
      <c r="B21" s="98">
        <v>1.6</v>
      </c>
      <c r="C21" s="98">
        <v>16</v>
      </c>
      <c r="D21" s="98">
        <v>48.7</v>
      </c>
      <c r="E21" s="98">
        <v>30.6</v>
      </c>
      <c r="F21" s="98">
        <v>3</v>
      </c>
    </row>
    <row r="22" spans="1:6" ht="11.25">
      <c r="A22" s="97" t="s">
        <v>578</v>
      </c>
      <c r="B22" s="98">
        <v>1.5</v>
      </c>
      <c r="C22" s="98">
        <v>16.9</v>
      </c>
      <c r="D22" s="98">
        <v>48.6</v>
      </c>
      <c r="E22" s="98">
        <v>30.6</v>
      </c>
      <c r="F22" s="98">
        <v>2.4</v>
      </c>
    </row>
    <row r="23" spans="1:6" ht="11.25">
      <c r="A23" s="97" t="s">
        <v>672</v>
      </c>
      <c r="B23" s="98">
        <v>2.8</v>
      </c>
      <c r="C23" s="98">
        <v>17.6</v>
      </c>
      <c r="D23" s="98">
        <v>45.1</v>
      </c>
      <c r="E23" s="98">
        <v>30.7</v>
      </c>
      <c r="F23" s="98">
        <v>3.9</v>
      </c>
    </row>
    <row r="24" spans="1:6" ht="11.25">
      <c r="A24" s="97" t="s">
        <v>579</v>
      </c>
      <c r="B24" s="98">
        <v>1.4</v>
      </c>
      <c r="C24" s="98">
        <v>13.1</v>
      </c>
      <c r="D24" s="98">
        <v>46.3</v>
      </c>
      <c r="E24" s="98">
        <v>37.1</v>
      </c>
      <c r="F24" s="98">
        <v>2.2</v>
      </c>
    </row>
    <row r="25" spans="1:6" ht="11.25">
      <c r="A25" s="97" t="s">
        <v>580</v>
      </c>
      <c r="B25" s="98">
        <v>1.8</v>
      </c>
      <c r="C25" s="98">
        <v>17.3</v>
      </c>
      <c r="D25" s="98">
        <v>48.6</v>
      </c>
      <c r="E25" s="98">
        <v>29.1</v>
      </c>
      <c r="F25" s="98">
        <v>3.2</v>
      </c>
    </row>
    <row r="26" spans="1:6" ht="11.25">
      <c r="A26" s="97" t="s">
        <v>581</v>
      </c>
      <c r="B26" s="98">
        <v>2.1</v>
      </c>
      <c r="C26" s="98">
        <v>16.4</v>
      </c>
      <c r="D26" s="98">
        <v>49.5</v>
      </c>
      <c r="E26" s="98">
        <v>28.9</v>
      </c>
      <c r="F26" s="98">
        <v>3.1</v>
      </c>
    </row>
    <row r="27" spans="1:6" ht="11.25">
      <c r="A27" s="97" t="s">
        <v>582</v>
      </c>
      <c r="B27" s="98">
        <v>1.6</v>
      </c>
      <c r="C27" s="98">
        <v>17</v>
      </c>
      <c r="D27" s="98">
        <v>46.8</v>
      </c>
      <c r="E27" s="98">
        <v>31.3</v>
      </c>
      <c r="F27" s="98">
        <v>3.2</v>
      </c>
    </row>
    <row r="28" spans="1:6" ht="11.25">
      <c r="A28" s="97" t="s">
        <v>583</v>
      </c>
      <c r="B28" s="98">
        <v>1.8</v>
      </c>
      <c r="C28" s="98">
        <v>17.6</v>
      </c>
      <c r="D28" s="98">
        <v>48.3</v>
      </c>
      <c r="E28" s="98">
        <v>28.4</v>
      </c>
      <c r="F28" s="98">
        <v>3.9</v>
      </c>
    </row>
    <row r="29" spans="1:6" ht="11.25">
      <c r="A29" s="97" t="s">
        <v>638</v>
      </c>
      <c r="B29" s="98">
        <v>1.4</v>
      </c>
      <c r="C29" s="98">
        <v>15.2</v>
      </c>
      <c r="D29" s="98">
        <v>46.5</v>
      </c>
      <c r="E29" s="98">
        <v>33.7</v>
      </c>
      <c r="F29" s="98">
        <v>3.1</v>
      </c>
    </row>
    <row r="30" spans="1:6" ht="11.25">
      <c r="A30" s="97" t="s">
        <v>121</v>
      </c>
      <c r="B30" s="98">
        <v>1.1</v>
      </c>
      <c r="C30" s="98">
        <v>12.7</v>
      </c>
      <c r="D30" s="98">
        <v>43.7</v>
      </c>
      <c r="E30" s="98">
        <v>37.7</v>
      </c>
      <c r="F30" s="98">
        <v>4.8</v>
      </c>
    </row>
    <row r="31" spans="1:6" ht="11.25">
      <c r="A31" s="97" t="s">
        <v>123</v>
      </c>
      <c r="B31" s="98">
        <v>0.8</v>
      </c>
      <c r="C31" s="98">
        <v>13</v>
      </c>
      <c r="D31" s="98">
        <v>44.4</v>
      </c>
      <c r="E31" s="98">
        <v>37.4</v>
      </c>
      <c r="F31" s="98">
        <v>4.5</v>
      </c>
    </row>
    <row r="32" spans="1:6" ht="11.25">
      <c r="A32" s="97" t="s">
        <v>673</v>
      </c>
      <c r="B32" s="98">
        <v>1.7</v>
      </c>
      <c r="C32" s="98">
        <v>16.7</v>
      </c>
      <c r="D32" s="98">
        <v>48.2</v>
      </c>
      <c r="E32" s="98">
        <v>30.2</v>
      </c>
      <c r="F32" s="98">
        <v>3.2</v>
      </c>
    </row>
    <row r="33" spans="1:6" ht="11.25">
      <c r="A33" s="97" t="s">
        <v>584</v>
      </c>
      <c r="B33" s="98">
        <v>2</v>
      </c>
      <c r="C33" s="98">
        <v>18.1</v>
      </c>
      <c r="D33" s="98">
        <v>48.6</v>
      </c>
      <c r="E33" s="98">
        <v>28.1</v>
      </c>
      <c r="F33" s="98">
        <v>3.2</v>
      </c>
    </row>
    <row r="34" spans="1:6" ht="11.25">
      <c r="A34" s="97" t="s">
        <v>585</v>
      </c>
      <c r="B34" s="98">
        <v>1.8</v>
      </c>
      <c r="C34" s="98">
        <v>17.9</v>
      </c>
      <c r="D34" s="98">
        <v>48.7</v>
      </c>
      <c r="E34" s="98">
        <v>29.1</v>
      </c>
      <c r="F34" s="98">
        <v>2.5</v>
      </c>
    </row>
    <row r="35" spans="1:6" ht="11.25">
      <c r="A35" s="97" t="s">
        <v>586</v>
      </c>
      <c r="B35" s="98">
        <v>1.6</v>
      </c>
      <c r="C35" s="98">
        <v>17.2</v>
      </c>
      <c r="D35" s="98">
        <v>48.3</v>
      </c>
      <c r="E35" s="98">
        <v>30.1</v>
      </c>
      <c r="F35" s="98">
        <v>2.9</v>
      </c>
    </row>
    <row r="36" spans="1:6" ht="11.25">
      <c r="A36" s="97" t="s">
        <v>587</v>
      </c>
      <c r="B36" s="98">
        <v>1.8</v>
      </c>
      <c r="C36" s="98">
        <v>17.8</v>
      </c>
      <c r="D36" s="98">
        <v>49.4</v>
      </c>
      <c r="E36" s="98">
        <v>28.8</v>
      </c>
      <c r="F36" s="98">
        <v>2.2</v>
      </c>
    </row>
    <row r="37" spans="1:6" ht="11.25">
      <c r="A37" s="97" t="s">
        <v>588</v>
      </c>
      <c r="B37" s="98">
        <v>1.9</v>
      </c>
      <c r="C37" s="98">
        <v>20.2</v>
      </c>
      <c r="D37" s="98">
        <v>46.6</v>
      </c>
      <c r="E37" s="98">
        <v>29.2</v>
      </c>
      <c r="F37" s="98">
        <v>2.3</v>
      </c>
    </row>
    <row r="38" spans="1:6" ht="11.25">
      <c r="A38" s="97" t="s">
        <v>589</v>
      </c>
      <c r="B38" s="98">
        <v>1.7</v>
      </c>
      <c r="C38" s="98">
        <v>17.9</v>
      </c>
      <c r="D38" s="98">
        <v>49.7</v>
      </c>
      <c r="E38" s="98">
        <v>28.1</v>
      </c>
      <c r="F38" s="98">
        <v>2.6</v>
      </c>
    </row>
    <row r="39" spans="1:6" ht="11.25">
      <c r="A39" s="97" t="s">
        <v>590</v>
      </c>
      <c r="B39" s="98">
        <v>2.2</v>
      </c>
      <c r="C39" s="98">
        <v>18.7</v>
      </c>
      <c r="D39" s="98">
        <v>48.9</v>
      </c>
      <c r="E39" s="98">
        <v>27.5</v>
      </c>
      <c r="F39" s="98">
        <v>2.7</v>
      </c>
    </row>
    <row r="40" spans="1:6" ht="11.25">
      <c r="A40" s="97" t="s">
        <v>591</v>
      </c>
      <c r="B40" s="98">
        <v>1.5</v>
      </c>
      <c r="C40" s="98">
        <v>18.1</v>
      </c>
      <c r="D40" s="98">
        <v>50.5</v>
      </c>
      <c r="E40" s="98">
        <v>27.3</v>
      </c>
      <c r="F40" s="98">
        <v>2.6</v>
      </c>
    </row>
    <row r="41" spans="1:6" ht="11.25">
      <c r="A41" s="97" t="s">
        <v>592</v>
      </c>
      <c r="B41" s="98">
        <v>2.4</v>
      </c>
      <c r="C41" s="98">
        <v>18.1</v>
      </c>
      <c r="D41" s="98">
        <v>50.3</v>
      </c>
      <c r="E41" s="98">
        <v>26.9</v>
      </c>
      <c r="F41" s="98">
        <v>2.2</v>
      </c>
    </row>
    <row r="42" spans="1:6" ht="11.25">
      <c r="A42" s="97" t="s">
        <v>593</v>
      </c>
      <c r="B42" s="98">
        <v>2.4</v>
      </c>
      <c r="C42" s="98">
        <v>17.2</v>
      </c>
      <c r="D42" s="98">
        <v>48.7</v>
      </c>
      <c r="E42" s="98">
        <v>28.8</v>
      </c>
      <c r="F42" s="98">
        <v>2.8</v>
      </c>
    </row>
    <row r="43" spans="1:6" ht="11.25">
      <c r="A43" s="97" t="s">
        <v>594</v>
      </c>
      <c r="B43" s="98">
        <v>2</v>
      </c>
      <c r="C43" s="98">
        <v>18.5</v>
      </c>
      <c r="D43" s="98">
        <v>51.8</v>
      </c>
      <c r="E43" s="98">
        <v>25.9</v>
      </c>
      <c r="F43" s="98">
        <v>1.8</v>
      </c>
    </row>
    <row r="44" spans="1:6" ht="11.25">
      <c r="A44" s="97" t="s">
        <v>595</v>
      </c>
      <c r="B44" s="98">
        <v>1.7</v>
      </c>
      <c r="C44" s="98">
        <v>17.5</v>
      </c>
      <c r="D44" s="98">
        <v>48.3</v>
      </c>
      <c r="E44" s="98">
        <v>29.3</v>
      </c>
      <c r="F44" s="98">
        <v>3.2</v>
      </c>
    </row>
    <row r="45" spans="1:6" ht="11.25">
      <c r="A45" s="97" t="s">
        <v>596</v>
      </c>
      <c r="B45" s="98">
        <v>1.7</v>
      </c>
      <c r="C45" s="98">
        <v>16.8</v>
      </c>
      <c r="D45" s="98">
        <v>49.8</v>
      </c>
      <c r="E45" s="98">
        <v>29.3</v>
      </c>
      <c r="F45" s="98">
        <v>2.4</v>
      </c>
    </row>
    <row r="46" spans="1:6" ht="11.25">
      <c r="A46" s="97" t="s">
        <v>597</v>
      </c>
      <c r="B46" s="98">
        <v>1.3</v>
      </c>
      <c r="C46" s="98">
        <v>17.4</v>
      </c>
      <c r="D46" s="98">
        <v>46.9</v>
      </c>
      <c r="E46" s="98">
        <v>31.2</v>
      </c>
      <c r="F46" s="98">
        <v>3.1</v>
      </c>
    </row>
    <row r="47" spans="1:6" ht="11.25">
      <c r="A47" s="97" t="s">
        <v>674</v>
      </c>
      <c r="B47" s="98">
        <v>1.8</v>
      </c>
      <c r="C47" s="98">
        <v>19.1</v>
      </c>
      <c r="D47" s="98">
        <v>49.1</v>
      </c>
      <c r="E47" s="98">
        <v>27.8</v>
      </c>
      <c r="F47" s="98">
        <v>2.2</v>
      </c>
    </row>
    <row r="48" spans="1:6" ht="11.25">
      <c r="A48" s="110" t="s">
        <v>775</v>
      </c>
      <c r="B48" s="110"/>
      <c r="C48" s="110"/>
      <c r="D48" s="110"/>
      <c r="E48" s="110"/>
      <c r="F48" s="110"/>
    </row>
    <row r="49" spans="1:6" ht="11.25">
      <c r="A49" s="178"/>
      <c r="B49" s="245" t="s">
        <v>776</v>
      </c>
      <c r="C49" s="245"/>
      <c r="D49" s="245"/>
      <c r="E49" s="245"/>
      <c r="F49" s="245"/>
    </row>
    <row r="50" ht="11.25">
      <c r="A50" s="191" t="s">
        <v>832</v>
      </c>
    </row>
  </sheetData>
  <sheetProtection/>
  <mergeCells count="3">
    <mergeCell ref="A1:A3"/>
    <mergeCell ref="B1:F2"/>
    <mergeCell ref="B49:F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47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0.00390625" style="10" customWidth="1"/>
    <col min="2" max="2" width="11.421875" style="10" customWidth="1"/>
    <col min="3" max="3" width="13.421875" style="10" customWidth="1"/>
    <col min="4" max="4" width="13.7109375" style="10" customWidth="1"/>
    <col min="5" max="5" width="13.421875" style="10" customWidth="1"/>
    <col min="6" max="16384" width="11.421875" style="10" customWidth="1"/>
  </cols>
  <sheetData>
    <row r="1" spans="1:6" ht="11.25" customHeight="1">
      <c r="A1" s="247" t="s">
        <v>505</v>
      </c>
      <c r="B1" s="265" t="s">
        <v>285</v>
      </c>
      <c r="C1" s="265"/>
      <c r="D1" s="265"/>
      <c r="E1" s="265"/>
      <c r="F1" s="265"/>
    </row>
    <row r="2" spans="1:6" ht="11.25">
      <c r="A2" s="247"/>
      <c r="B2" s="265"/>
      <c r="C2" s="265"/>
      <c r="D2" s="265"/>
      <c r="E2" s="265"/>
      <c r="F2" s="265"/>
    </row>
    <row r="3" spans="1:6" ht="32.25" customHeight="1">
      <c r="A3" s="247"/>
      <c r="B3" s="39" t="s">
        <v>660</v>
      </c>
      <c r="C3" s="39" t="s">
        <v>557</v>
      </c>
      <c r="D3" s="39" t="s">
        <v>558</v>
      </c>
      <c r="E3" s="39" t="s">
        <v>559</v>
      </c>
      <c r="F3" s="39" t="s">
        <v>661</v>
      </c>
    </row>
    <row r="4" spans="1:6" ht="21.75" customHeight="1">
      <c r="A4" s="17" t="s">
        <v>522</v>
      </c>
      <c r="B4" s="96">
        <v>1.7</v>
      </c>
      <c r="C4" s="96">
        <v>16.4</v>
      </c>
      <c r="D4" s="96">
        <v>48.1</v>
      </c>
      <c r="E4" s="96">
        <v>30.5</v>
      </c>
      <c r="F4" s="96">
        <v>3.3</v>
      </c>
    </row>
    <row r="5" spans="1:6" ht="15.75" customHeight="1">
      <c r="A5" s="97" t="s">
        <v>675</v>
      </c>
      <c r="B5" s="98">
        <v>1.5</v>
      </c>
      <c r="C5" s="98">
        <v>16.7</v>
      </c>
      <c r="D5" s="98">
        <v>49.9</v>
      </c>
      <c r="E5" s="98">
        <v>29.7</v>
      </c>
      <c r="F5" s="98">
        <v>2.2</v>
      </c>
    </row>
    <row r="6" spans="1:6" ht="11.25">
      <c r="A6" s="97" t="s">
        <v>598</v>
      </c>
      <c r="B6" s="98">
        <v>1.9</v>
      </c>
      <c r="C6" s="98">
        <v>18.2</v>
      </c>
      <c r="D6" s="98">
        <v>50</v>
      </c>
      <c r="E6" s="98">
        <v>27.6</v>
      </c>
      <c r="F6" s="98">
        <v>2.4</v>
      </c>
    </row>
    <row r="7" spans="1:6" ht="11.25">
      <c r="A7" s="97" t="s">
        <v>599</v>
      </c>
      <c r="B7" s="98">
        <v>2</v>
      </c>
      <c r="C7" s="98">
        <v>17.9</v>
      </c>
      <c r="D7" s="98">
        <v>48.3</v>
      </c>
      <c r="E7" s="98">
        <v>28.8</v>
      </c>
      <c r="F7" s="98">
        <v>3</v>
      </c>
    </row>
    <row r="8" spans="1:6" ht="11.25">
      <c r="A8" s="97" t="s">
        <v>676</v>
      </c>
      <c r="B8" s="98">
        <v>2</v>
      </c>
      <c r="C8" s="98">
        <v>17.1</v>
      </c>
      <c r="D8" s="98">
        <v>49.3</v>
      </c>
      <c r="E8" s="98">
        <v>29.1</v>
      </c>
      <c r="F8" s="98">
        <v>2.5</v>
      </c>
    </row>
    <row r="9" spans="1:6" ht="11.25">
      <c r="A9" s="97" t="s">
        <v>600</v>
      </c>
      <c r="B9" s="98">
        <v>1.7</v>
      </c>
      <c r="C9" s="98">
        <v>16.7</v>
      </c>
      <c r="D9" s="98">
        <v>48.6</v>
      </c>
      <c r="E9" s="98">
        <v>30.3</v>
      </c>
      <c r="F9" s="98">
        <v>2.7</v>
      </c>
    </row>
    <row r="10" spans="1:6" ht="11.25">
      <c r="A10" s="97" t="s">
        <v>601</v>
      </c>
      <c r="B10" s="98">
        <v>2.1</v>
      </c>
      <c r="C10" s="98">
        <v>16.9</v>
      </c>
      <c r="D10" s="98">
        <v>48.9</v>
      </c>
      <c r="E10" s="98">
        <v>29.4</v>
      </c>
      <c r="F10" s="98">
        <v>2.7</v>
      </c>
    </row>
    <row r="11" spans="1:6" ht="11.25">
      <c r="A11" s="97" t="s">
        <v>602</v>
      </c>
      <c r="B11" s="98">
        <v>1.6</v>
      </c>
      <c r="C11" s="98">
        <v>15.8</v>
      </c>
      <c r="D11" s="98">
        <v>48.5</v>
      </c>
      <c r="E11" s="98">
        <v>31.6</v>
      </c>
      <c r="F11" s="98">
        <v>2.4</v>
      </c>
    </row>
    <row r="12" spans="1:6" ht="11.25">
      <c r="A12" s="97" t="s">
        <v>603</v>
      </c>
      <c r="B12" s="98">
        <v>1.2</v>
      </c>
      <c r="C12" s="98">
        <v>14.2</v>
      </c>
      <c r="D12" s="98">
        <v>49.3</v>
      </c>
      <c r="E12" s="98">
        <v>31.7</v>
      </c>
      <c r="F12" s="98">
        <v>3.5</v>
      </c>
    </row>
    <row r="13" spans="1:6" ht="11.25">
      <c r="A13" s="97" t="s">
        <v>639</v>
      </c>
      <c r="B13" s="98">
        <v>2.5</v>
      </c>
      <c r="C13" s="98">
        <v>18.7</v>
      </c>
      <c r="D13" s="98">
        <v>47.2</v>
      </c>
      <c r="E13" s="98">
        <v>28.9</v>
      </c>
      <c r="F13" s="98">
        <v>2.7</v>
      </c>
    </row>
    <row r="14" spans="1:6" ht="11.25">
      <c r="A14" s="97" t="s">
        <v>604</v>
      </c>
      <c r="B14" s="98">
        <v>1.5</v>
      </c>
      <c r="C14" s="98">
        <v>15</v>
      </c>
      <c r="D14" s="98">
        <v>47.3</v>
      </c>
      <c r="E14" s="98">
        <v>32.4</v>
      </c>
      <c r="F14" s="98">
        <v>3.8</v>
      </c>
    </row>
    <row r="15" spans="1:6" ht="11.25">
      <c r="A15" s="97" t="s">
        <v>605</v>
      </c>
      <c r="B15" s="98">
        <v>1.3</v>
      </c>
      <c r="C15" s="98">
        <v>15.1</v>
      </c>
      <c r="D15" s="98">
        <v>48.4</v>
      </c>
      <c r="E15" s="98">
        <v>31.9</v>
      </c>
      <c r="F15" s="98">
        <v>3.4</v>
      </c>
    </row>
    <row r="16" spans="1:6" ht="11.25">
      <c r="A16" s="97" t="s">
        <v>606</v>
      </c>
      <c r="B16" s="98">
        <v>1.9</v>
      </c>
      <c r="C16" s="98">
        <v>15.5</v>
      </c>
      <c r="D16" s="98">
        <v>46.3</v>
      </c>
      <c r="E16" s="98">
        <v>32.9</v>
      </c>
      <c r="F16" s="98">
        <v>3.4</v>
      </c>
    </row>
    <row r="17" spans="1:6" ht="11.25">
      <c r="A17" s="97" t="s">
        <v>607</v>
      </c>
      <c r="B17" s="98">
        <v>1.9</v>
      </c>
      <c r="C17" s="98">
        <v>19.2</v>
      </c>
      <c r="D17" s="98">
        <v>50.5</v>
      </c>
      <c r="E17" s="98">
        <v>26.1</v>
      </c>
      <c r="F17" s="98">
        <v>2.3</v>
      </c>
    </row>
    <row r="18" spans="1:6" ht="11.25">
      <c r="A18" s="97" t="s">
        <v>608</v>
      </c>
      <c r="B18" s="98">
        <v>1.1</v>
      </c>
      <c r="C18" s="98">
        <v>19.5</v>
      </c>
      <c r="D18" s="98">
        <v>50.5</v>
      </c>
      <c r="E18" s="98">
        <v>26.7</v>
      </c>
      <c r="F18" s="98">
        <v>2.2</v>
      </c>
    </row>
    <row r="19" spans="1:6" ht="11.25">
      <c r="A19" s="97" t="s">
        <v>677</v>
      </c>
      <c r="B19" s="98">
        <v>2.1</v>
      </c>
      <c r="C19" s="98">
        <v>17.5</v>
      </c>
      <c r="D19" s="98">
        <v>46.5</v>
      </c>
      <c r="E19" s="98">
        <v>30.7</v>
      </c>
      <c r="F19" s="98">
        <v>3.2</v>
      </c>
    </row>
    <row r="20" spans="1:6" ht="11.25">
      <c r="A20" s="97" t="s">
        <v>609</v>
      </c>
      <c r="B20" s="98">
        <v>2.2</v>
      </c>
      <c r="C20" s="98">
        <v>17</v>
      </c>
      <c r="D20" s="98">
        <v>47</v>
      </c>
      <c r="E20" s="98">
        <v>30.6</v>
      </c>
      <c r="F20" s="98">
        <v>3.3</v>
      </c>
    </row>
    <row r="21" spans="1:6" ht="11.25">
      <c r="A21" s="97" t="s">
        <v>610</v>
      </c>
      <c r="B21" s="98">
        <v>1.4</v>
      </c>
      <c r="C21" s="98">
        <v>16.5</v>
      </c>
      <c r="D21" s="98">
        <v>48.2</v>
      </c>
      <c r="E21" s="98">
        <v>30.3</v>
      </c>
      <c r="F21" s="98">
        <v>3.5</v>
      </c>
    </row>
    <row r="22" spans="1:6" ht="11.25">
      <c r="A22" s="97" t="s">
        <v>611</v>
      </c>
      <c r="B22" s="98">
        <v>1.3</v>
      </c>
      <c r="C22" s="98">
        <v>16.7</v>
      </c>
      <c r="D22" s="98">
        <v>49.4</v>
      </c>
      <c r="E22" s="98">
        <v>29.3</v>
      </c>
      <c r="F22" s="98">
        <v>3.2</v>
      </c>
    </row>
    <row r="23" spans="1:6" ht="11.25">
      <c r="A23" s="97" t="s">
        <v>612</v>
      </c>
      <c r="B23" s="98">
        <v>1.8</v>
      </c>
      <c r="C23" s="98">
        <v>16.2</v>
      </c>
      <c r="D23" s="98">
        <v>49.2</v>
      </c>
      <c r="E23" s="98">
        <v>29.9</v>
      </c>
      <c r="F23" s="98">
        <v>2.9</v>
      </c>
    </row>
    <row r="24" spans="1:6" ht="11.25">
      <c r="A24" s="97" t="s">
        <v>640</v>
      </c>
      <c r="B24" s="98">
        <v>2.1</v>
      </c>
      <c r="C24" s="98">
        <v>18.4</v>
      </c>
      <c r="D24" s="98">
        <v>49.1</v>
      </c>
      <c r="E24" s="98">
        <v>28.2</v>
      </c>
      <c r="F24" s="98">
        <v>2.1</v>
      </c>
    </row>
    <row r="25" spans="1:6" ht="11.25">
      <c r="A25" s="97" t="s">
        <v>613</v>
      </c>
      <c r="B25" s="98">
        <v>1.7</v>
      </c>
      <c r="C25" s="98">
        <v>17.5</v>
      </c>
      <c r="D25" s="98">
        <v>50</v>
      </c>
      <c r="E25" s="98">
        <v>28.3</v>
      </c>
      <c r="F25" s="98">
        <v>2.5</v>
      </c>
    </row>
    <row r="26" spans="1:6" ht="11.25">
      <c r="A26" s="97" t="s">
        <v>614</v>
      </c>
      <c r="B26" s="98">
        <v>2.1</v>
      </c>
      <c r="C26" s="98">
        <v>18.5</v>
      </c>
      <c r="D26" s="98">
        <v>48.4</v>
      </c>
      <c r="E26" s="98">
        <v>28.2</v>
      </c>
      <c r="F26" s="98">
        <v>2.7</v>
      </c>
    </row>
    <row r="27" spans="1:6" ht="11.25">
      <c r="A27" s="97" t="s">
        <v>641</v>
      </c>
      <c r="B27" s="98">
        <v>1.6</v>
      </c>
      <c r="C27" s="98">
        <v>20</v>
      </c>
      <c r="D27" s="98">
        <v>47.6</v>
      </c>
      <c r="E27" s="98">
        <v>28.1</v>
      </c>
      <c r="F27" s="98">
        <v>2.7</v>
      </c>
    </row>
    <row r="28" spans="1:6" ht="11.25">
      <c r="A28" s="97" t="s">
        <v>615</v>
      </c>
      <c r="B28" s="98">
        <v>1.6</v>
      </c>
      <c r="C28" s="98">
        <v>15.4</v>
      </c>
      <c r="D28" s="98">
        <v>46.6</v>
      </c>
      <c r="E28" s="98">
        <v>32.4</v>
      </c>
      <c r="F28" s="98">
        <v>4</v>
      </c>
    </row>
    <row r="29" spans="1:6" ht="11.25">
      <c r="A29" s="97" t="s">
        <v>616</v>
      </c>
      <c r="B29" s="98">
        <v>1.5</v>
      </c>
      <c r="C29" s="98">
        <v>15.8</v>
      </c>
      <c r="D29" s="98">
        <v>49.1</v>
      </c>
      <c r="E29" s="98">
        <v>30.7</v>
      </c>
      <c r="F29" s="98">
        <v>2.9</v>
      </c>
    </row>
    <row r="30" spans="1:6" ht="11.25">
      <c r="A30" s="97" t="s">
        <v>617</v>
      </c>
      <c r="B30" s="98">
        <v>1.5</v>
      </c>
      <c r="C30" s="98">
        <v>16.1</v>
      </c>
      <c r="D30" s="98">
        <v>48.5</v>
      </c>
      <c r="E30" s="98">
        <v>30.8</v>
      </c>
      <c r="F30" s="98">
        <v>3</v>
      </c>
    </row>
    <row r="31" spans="1:6" ht="11.25">
      <c r="A31" s="97" t="s">
        <v>642</v>
      </c>
      <c r="B31" s="98">
        <v>1.7</v>
      </c>
      <c r="C31" s="98">
        <v>15.7</v>
      </c>
      <c r="D31" s="98">
        <v>48.6</v>
      </c>
      <c r="E31" s="98">
        <v>30.7</v>
      </c>
      <c r="F31" s="98">
        <v>3.3</v>
      </c>
    </row>
    <row r="32" spans="1:6" ht="11.25">
      <c r="A32" s="97" t="s">
        <v>618</v>
      </c>
      <c r="B32" s="98">
        <v>1.7</v>
      </c>
      <c r="C32" s="98">
        <v>16.9</v>
      </c>
      <c r="D32" s="98">
        <v>46.2</v>
      </c>
      <c r="E32" s="98">
        <v>31.9</v>
      </c>
      <c r="F32" s="98">
        <v>3.3</v>
      </c>
    </row>
    <row r="33" spans="1:6" ht="11.25">
      <c r="A33" s="97" t="s">
        <v>619</v>
      </c>
      <c r="B33" s="98">
        <v>1.7</v>
      </c>
      <c r="C33" s="98">
        <v>16.8</v>
      </c>
      <c r="D33" s="98">
        <v>49.1</v>
      </c>
      <c r="E33" s="98">
        <v>29.4</v>
      </c>
      <c r="F33" s="98">
        <v>3</v>
      </c>
    </row>
    <row r="34" spans="1:6" ht="11.25">
      <c r="A34" s="97" t="s">
        <v>620</v>
      </c>
      <c r="B34" s="98">
        <v>1.7</v>
      </c>
      <c r="C34" s="98">
        <v>15.3</v>
      </c>
      <c r="D34" s="98">
        <v>49.1</v>
      </c>
      <c r="E34" s="98">
        <v>31.9</v>
      </c>
      <c r="F34" s="98">
        <v>2</v>
      </c>
    </row>
    <row r="35" spans="1:6" ht="11.25">
      <c r="A35" s="97" t="s">
        <v>621</v>
      </c>
      <c r="B35" s="98">
        <v>0.4</v>
      </c>
      <c r="C35" s="98">
        <v>5.7</v>
      </c>
      <c r="D35" s="98">
        <v>68.5</v>
      </c>
      <c r="E35" s="98">
        <v>19.2</v>
      </c>
      <c r="F35" s="98">
        <v>6.2</v>
      </c>
    </row>
    <row r="36" spans="1:6" ht="11.25">
      <c r="A36" s="97" t="s">
        <v>643</v>
      </c>
      <c r="B36" s="98">
        <v>1</v>
      </c>
      <c r="C36" s="98">
        <v>18.6</v>
      </c>
      <c r="D36" s="98">
        <v>48.4</v>
      </c>
      <c r="E36" s="98">
        <v>29.9</v>
      </c>
      <c r="F36" s="98">
        <v>2.1</v>
      </c>
    </row>
    <row r="37" spans="1:6" ht="11.25">
      <c r="A37" s="97" t="s">
        <v>622</v>
      </c>
      <c r="B37" s="98">
        <v>1.6</v>
      </c>
      <c r="C37" s="98">
        <v>18.2</v>
      </c>
      <c r="D37" s="98">
        <v>49.6</v>
      </c>
      <c r="E37" s="98">
        <v>28.4</v>
      </c>
      <c r="F37" s="98">
        <v>2.2</v>
      </c>
    </row>
    <row r="38" spans="1:6" ht="11.25">
      <c r="A38" s="97" t="s">
        <v>678</v>
      </c>
      <c r="B38" s="98">
        <v>1.8</v>
      </c>
      <c r="C38" s="98">
        <v>17.4</v>
      </c>
      <c r="D38" s="98">
        <v>48.2</v>
      </c>
      <c r="E38" s="98">
        <v>29.5</v>
      </c>
      <c r="F38" s="98">
        <v>3.1</v>
      </c>
    </row>
    <row r="39" spans="1:6" ht="11.25">
      <c r="A39" s="97" t="s">
        <v>623</v>
      </c>
      <c r="B39" s="98">
        <v>2.2</v>
      </c>
      <c r="C39" s="98">
        <v>19.3</v>
      </c>
      <c r="D39" s="98">
        <v>49.1</v>
      </c>
      <c r="E39" s="98">
        <v>27.5</v>
      </c>
      <c r="F39" s="98">
        <v>1.9</v>
      </c>
    </row>
    <row r="40" spans="1:6" ht="11.25">
      <c r="A40" s="97" t="s">
        <v>624</v>
      </c>
      <c r="B40" s="98">
        <v>2</v>
      </c>
      <c r="C40" s="98">
        <v>17.9</v>
      </c>
      <c r="D40" s="98">
        <v>48.7</v>
      </c>
      <c r="E40" s="98">
        <v>29.1</v>
      </c>
      <c r="F40" s="98">
        <v>2.3</v>
      </c>
    </row>
    <row r="41" spans="1:6" ht="11.25">
      <c r="A41" s="97" t="s">
        <v>625</v>
      </c>
      <c r="B41" s="98">
        <v>1.8</v>
      </c>
      <c r="C41" s="98">
        <v>16.9</v>
      </c>
      <c r="D41" s="98">
        <v>47.2</v>
      </c>
      <c r="E41" s="98">
        <v>31.4</v>
      </c>
      <c r="F41" s="98">
        <v>2.7</v>
      </c>
    </row>
    <row r="42" spans="1:6" ht="11.25">
      <c r="A42" s="97" t="s">
        <v>626</v>
      </c>
      <c r="B42" s="98">
        <v>1.6</v>
      </c>
      <c r="C42" s="98">
        <v>15.2</v>
      </c>
      <c r="D42" s="98">
        <v>45.6</v>
      </c>
      <c r="E42" s="98">
        <v>33.2</v>
      </c>
      <c r="F42" s="98">
        <v>4.4</v>
      </c>
    </row>
    <row r="43" spans="1:6" ht="11.25">
      <c r="A43" s="97" t="s">
        <v>627</v>
      </c>
      <c r="B43" s="98">
        <v>1.5</v>
      </c>
      <c r="C43" s="98">
        <v>15.2</v>
      </c>
      <c r="D43" s="98">
        <v>45.8</v>
      </c>
      <c r="E43" s="98">
        <v>33.5</v>
      </c>
      <c r="F43" s="98">
        <v>4</v>
      </c>
    </row>
    <row r="44" spans="1:6" ht="11.25">
      <c r="A44" s="97" t="s">
        <v>679</v>
      </c>
      <c r="B44" s="98">
        <v>1</v>
      </c>
      <c r="C44" s="98">
        <v>13.3</v>
      </c>
      <c r="D44" s="98">
        <v>42</v>
      </c>
      <c r="E44" s="98">
        <v>38.2</v>
      </c>
      <c r="F44" s="98">
        <v>5.5</v>
      </c>
    </row>
    <row r="45" spans="1:6" ht="11.25">
      <c r="A45" s="97" t="s">
        <v>628</v>
      </c>
      <c r="B45" s="98">
        <v>1.5</v>
      </c>
      <c r="C45" s="98">
        <v>14.5</v>
      </c>
      <c r="D45" s="98">
        <v>45.8</v>
      </c>
      <c r="E45" s="98">
        <v>33.6</v>
      </c>
      <c r="F45" s="98">
        <v>4.6</v>
      </c>
    </row>
    <row r="46" spans="1:6" ht="11.25">
      <c r="A46" s="97" t="s">
        <v>629</v>
      </c>
      <c r="B46" s="98">
        <v>1.6</v>
      </c>
      <c r="C46" s="98">
        <v>16.8</v>
      </c>
      <c r="D46" s="98">
        <v>43</v>
      </c>
      <c r="E46" s="98">
        <v>32.6</v>
      </c>
      <c r="F46" s="98">
        <v>6</v>
      </c>
    </row>
    <row r="47" spans="1:6" ht="11.25">
      <c r="A47" s="97" t="s">
        <v>680</v>
      </c>
      <c r="B47" s="98">
        <v>1.5</v>
      </c>
      <c r="C47" s="98">
        <v>17.3</v>
      </c>
      <c r="D47" s="98">
        <v>45.3</v>
      </c>
      <c r="E47" s="98">
        <v>32.2</v>
      </c>
      <c r="F47" s="98">
        <v>3.7</v>
      </c>
    </row>
    <row r="48" spans="1:6" ht="11.25">
      <c r="A48" s="97" t="s">
        <v>630</v>
      </c>
      <c r="B48" s="98">
        <v>3.6</v>
      </c>
      <c r="C48" s="98">
        <v>20</v>
      </c>
      <c r="D48" s="98">
        <v>47.3</v>
      </c>
      <c r="E48" s="98">
        <v>26</v>
      </c>
      <c r="F48" s="98">
        <v>3.1</v>
      </c>
    </row>
    <row r="49" spans="1:6" ht="11.25">
      <c r="A49" s="110" t="s">
        <v>775</v>
      </c>
      <c r="B49" s="110"/>
      <c r="C49" s="110"/>
      <c r="D49" s="110"/>
      <c r="E49" s="110"/>
      <c r="F49" s="110"/>
    </row>
    <row r="50" spans="1:6" ht="11.25">
      <c r="A50" s="178"/>
      <c r="B50" s="245" t="s">
        <v>776</v>
      </c>
      <c r="C50" s="245"/>
      <c r="D50" s="245"/>
      <c r="E50" s="245"/>
      <c r="F50" s="245"/>
    </row>
    <row r="51" ht="11.25">
      <c r="A51" s="191" t="s">
        <v>832</v>
      </c>
    </row>
  </sheetData>
  <sheetProtection/>
  <mergeCells count="3">
    <mergeCell ref="A1:A3"/>
    <mergeCell ref="B1:F2"/>
    <mergeCell ref="B50:F50"/>
  </mergeCells>
  <printOptions/>
  <pageMargins left="0.7" right="0.7" top="0.75" bottom="0.75" header="0.3" footer="0.3"/>
  <pageSetup orientation="portrait" paperSize="9"/>
  <ignoredErrors>
    <ignoredError sqref="A5:F48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2.7109375" style="10" customWidth="1"/>
    <col min="2" max="16384" width="11.421875" style="10" customWidth="1"/>
  </cols>
  <sheetData>
    <row r="1" spans="1:9" ht="11.25" customHeight="1">
      <c r="A1" s="263" t="s">
        <v>505</v>
      </c>
      <c r="B1" s="264" t="s">
        <v>288</v>
      </c>
      <c r="C1" s="264"/>
      <c r="D1" s="264"/>
      <c r="E1" s="264"/>
      <c r="F1" s="264"/>
      <c r="G1" s="266" t="s">
        <v>474</v>
      </c>
      <c r="H1" s="266" t="s">
        <v>477</v>
      </c>
      <c r="I1" s="266" t="s">
        <v>355</v>
      </c>
    </row>
    <row r="2" spans="1:9" ht="11.25" customHeight="1">
      <c r="A2" s="263"/>
      <c r="B2" s="264"/>
      <c r="C2" s="264"/>
      <c r="D2" s="264"/>
      <c r="E2" s="264"/>
      <c r="F2" s="264"/>
      <c r="G2" s="267"/>
      <c r="H2" s="267"/>
      <c r="I2" s="267"/>
    </row>
    <row r="3" spans="1:9" ht="42" customHeight="1">
      <c r="A3" s="263"/>
      <c r="B3" s="116" t="s">
        <v>777</v>
      </c>
      <c r="C3" s="113" t="s">
        <v>569</v>
      </c>
      <c r="D3" s="113" t="s">
        <v>560</v>
      </c>
      <c r="E3" s="113" t="s">
        <v>561</v>
      </c>
      <c r="F3" s="116" t="s">
        <v>778</v>
      </c>
      <c r="G3" s="267"/>
      <c r="H3" s="267"/>
      <c r="I3" s="267"/>
    </row>
    <row r="4" spans="1:9" ht="11.25">
      <c r="A4" s="95" t="s">
        <v>522</v>
      </c>
      <c r="B4" s="96">
        <v>0.4</v>
      </c>
      <c r="C4" s="96">
        <v>3.3</v>
      </c>
      <c r="D4" s="96">
        <v>63</v>
      </c>
      <c r="E4" s="96">
        <v>20.5</v>
      </c>
      <c r="F4" s="96">
        <v>12.7</v>
      </c>
      <c r="G4" s="96">
        <v>97.3</v>
      </c>
      <c r="H4" s="96">
        <v>97.2</v>
      </c>
      <c r="I4" s="96">
        <v>1.1</v>
      </c>
    </row>
    <row r="5" spans="1:9" ht="11.25">
      <c r="A5" s="97" t="s">
        <v>667</v>
      </c>
      <c r="B5" s="98">
        <v>0.5</v>
      </c>
      <c r="C5" s="98">
        <v>3.8</v>
      </c>
      <c r="D5" s="98">
        <v>64.2</v>
      </c>
      <c r="E5" s="98">
        <v>20.1</v>
      </c>
      <c r="F5" s="98">
        <v>11.4</v>
      </c>
      <c r="G5" s="98">
        <v>97.5</v>
      </c>
      <c r="H5" s="98">
        <v>97.2</v>
      </c>
      <c r="I5" s="98">
        <v>0.7</v>
      </c>
    </row>
    <row r="6" spans="1:9" ht="11.25">
      <c r="A6" s="97" t="s">
        <v>132</v>
      </c>
      <c r="B6" s="98">
        <v>0.7</v>
      </c>
      <c r="C6" s="98">
        <v>5.2</v>
      </c>
      <c r="D6" s="98">
        <v>66.4</v>
      </c>
      <c r="E6" s="98">
        <v>18.2</v>
      </c>
      <c r="F6" s="98">
        <v>9.5</v>
      </c>
      <c r="G6" s="98">
        <v>96.4</v>
      </c>
      <c r="H6" s="98">
        <v>96</v>
      </c>
      <c r="I6" s="98">
        <v>0.7</v>
      </c>
    </row>
    <row r="7" spans="1:9" ht="11.25">
      <c r="A7" s="97" t="s">
        <v>668</v>
      </c>
      <c r="B7" s="98">
        <v>0.4</v>
      </c>
      <c r="C7" s="98">
        <v>4.2</v>
      </c>
      <c r="D7" s="98">
        <v>70</v>
      </c>
      <c r="E7" s="98">
        <v>16.9</v>
      </c>
      <c r="F7" s="98">
        <v>8.4</v>
      </c>
      <c r="G7" s="98">
        <v>98.3</v>
      </c>
      <c r="H7" s="98">
        <v>98.2</v>
      </c>
      <c r="I7" s="98">
        <v>1.2</v>
      </c>
    </row>
    <row r="8" spans="1:9" ht="11.25">
      <c r="A8" s="97" t="s">
        <v>669</v>
      </c>
      <c r="B8" s="98">
        <v>0.5</v>
      </c>
      <c r="C8" s="98">
        <v>3.7</v>
      </c>
      <c r="D8" s="98">
        <v>66.7</v>
      </c>
      <c r="E8" s="98">
        <v>18</v>
      </c>
      <c r="F8" s="98">
        <v>11.1</v>
      </c>
      <c r="G8" s="98">
        <v>97.4</v>
      </c>
      <c r="H8" s="98">
        <v>97.6</v>
      </c>
      <c r="I8" s="98">
        <v>1.4</v>
      </c>
    </row>
    <row r="9" spans="1:9" ht="11.25">
      <c r="A9" s="97" t="s">
        <v>670</v>
      </c>
      <c r="B9" s="98">
        <v>0.2</v>
      </c>
      <c r="C9" s="98">
        <v>2.3</v>
      </c>
      <c r="D9" s="98">
        <v>63.8</v>
      </c>
      <c r="E9" s="98">
        <v>20</v>
      </c>
      <c r="F9" s="98">
        <v>13.8</v>
      </c>
      <c r="G9" s="98">
        <v>98.5</v>
      </c>
      <c r="H9" s="98">
        <v>98.3</v>
      </c>
      <c r="I9" s="98">
        <v>0.9</v>
      </c>
    </row>
    <row r="10" spans="1:9" ht="11.25">
      <c r="A10" s="97" t="s">
        <v>130</v>
      </c>
      <c r="B10" s="98">
        <v>0.6</v>
      </c>
      <c r="C10" s="98">
        <v>4.4</v>
      </c>
      <c r="D10" s="98">
        <v>63.3</v>
      </c>
      <c r="E10" s="98">
        <v>20.1</v>
      </c>
      <c r="F10" s="98">
        <v>11.6</v>
      </c>
      <c r="G10" s="98">
        <v>97.7</v>
      </c>
      <c r="H10" s="98">
        <v>97.5</v>
      </c>
      <c r="I10" s="98">
        <v>0.7</v>
      </c>
    </row>
    <row r="11" spans="1:9" ht="11.25">
      <c r="A11" s="97" t="s">
        <v>131</v>
      </c>
      <c r="B11" s="98">
        <v>0.3</v>
      </c>
      <c r="C11" s="98">
        <v>4.3</v>
      </c>
      <c r="D11" s="98">
        <v>61.3</v>
      </c>
      <c r="E11" s="98">
        <v>21.5</v>
      </c>
      <c r="F11" s="98">
        <v>12.6</v>
      </c>
      <c r="G11" s="98">
        <v>97.6</v>
      </c>
      <c r="H11" s="98">
        <v>97.5</v>
      </c>
      <c r="I11" s="98" t="s">
        <v>762</v>
      </c>
    </row>
    <row r="12" spans="1:9" ht="11.25">
      <c r="A12" s="97" t="s">
        <v>571</v>
      </c>
      <c r="B12" s="98">
        <v>0.3</v>
      </c>
      <c r="C12" s="98">
        <v>3.3</v>
      </c>
      <c r="D12" s="98">
        <v>62.4</v>
      </c>
      <c r="E12" s="98">
        <v>20.2</v>
      </c>
      <c r="F12" s="98">
        <v>13.7</v>
      </c>
      <c r="G12" s="98">
        <v>96.4</v>
      </c>
      <c r="H12" s="98">
        <v>96.5</v>
      </c>
      <c r="I12" s="98">
        <v>0.6</v>
      </c>
    </row>
    <row r="13" spans="1:9" ht="11.25">
      <c r="A13" s="97" t="s">
        <v>572</v>
      </c>
      <c r="B13" s="98">
        <v>0.3</v>
      </c>
      <c r="C13" s="98">
        <v>4.3</v>
      </c>
      <c r="D13" s="98">
        <v>63.5</v>
      </c>
      <c r="E13" s="98">
        <v>19.5</v>
      </c>
      <c r="F13" s="98">
        <v>12.5</v>
      </c>
      <c r="G13" s="98">
        <v>97.5</v>
      </c>
      <c r="H13" s="98">
        <v>97.6</v>
      </c>
      <c r="I13" s="98">
        <v>0.4</v>
      </c>
    </row>
    <row r="14" spans="1:9" ht="11.25">
      <c r="A14" s="97" t="s">
        <v>671</v>
      </c>
      <c r="B14" s="98">
        <v>0.5</v>
      </c>
      <c r="C14" s="98">
        <v>2.8</v>
      </c>
      <c r="D14" s="98">
        <v>62</v>
      </c>
      <c r="E14" s="98">
        <v>21.4</v>
      </c>
      <c r="F14" s="98">
        <v>13.3</v>
      </c>
      <c r="G14" s="98">
        <v>97.1</v>
      </c>
      <c r="H14" s="98">
        <v>96.7</v>
      </c>
      <c r="I14" s="98">
        <v>0.7</v>
      </c>
    </row>
    <row r="15" spans="1:9" ht="11.25">
      <c r="A15" s="97" t="s">
        <v>573</v>
      </c>
      <c r="B15" s="98">
        <v>0.6</v>
      </c>
      <c r="C15" s="98">
        <v>3.9</v>
      </c>
      <c r="D15" s="98">
        <v>63.1</v>
      </c>
      <c r="E15" s="98">
        <v>20.1</v>
      </c>
      <c r="F15" s="98">
        <v>12.4</v>
      </c>
      <c r="G15" s="98">
        <v>97.7</v>
      </c>
      <c r="H15" s="98">
        <v>97.6</v>
      </c>
      <c r="I15" s="98">
        <v>0.3</v>
      </c>
    </row>
    <row r="16" spans="1:9" ht="11.25">
      <c r="A16" s="97" t="s">
        <v>574</v>
      </c>
      <c r="B16" s="98">
        <v>0.5</v>
      </c>
      <c r="C16" s="98">
        <v>3.4</v>
      </c>
      <c r="D16" s="98">
        <v>63.1</v>
      </c>
      <c r="E16" s="98">
        <v>19.8</v>
      </c>
      <c r="F16" s="98">
        <v>13.3</v>
      </c>
      <c r="G16" s="98">
        <v>97.9</v>
      </c>
      <c r="H16" s="98">
        <v>97.7</v>
      </c>
      <c r="I16" s="98">
        <v>0.4</v>
      </c>
    </row>
    <row r="17" spans="1:9" ht="11.25">
      <c r="A17" s="97" t="s">
        <v>575</v>
      </c>
      <c r="B17" s="98">
        <v>0.6</v>
      </c>
      <c r="C17" s="98">
        <v>4.5</v>
      </c>
      <c r="D17" s="98">
        <v>65.4</v>
      </c>
      <c r="E17" s="98">
        <v>18.9</v>
      </c>
      <c r="F17" s="98">
        <v>10.6</v>
      </c>
      <c r="G17" s="98">
        <v>97.8</v>
      </c>
      <c r="H17" s="98">
        <v>97.8</v>
      </c>
      <c r="I17" s="98">
        <v>0.3</v>
      </c>
    </row>
    <row r="18" spans="1:9" ht="11.25">
      <c r="A18" s="97" t="s">
        <v>636</v>
      </c>
      <c r="B18" s="98">
        <v>0.3</v>
      </c>
      <c r="C18" s="98">
        <v>2.9</v>
      </c>
      <c r="D18" s="98">
        <v>64.5</v>
      </c>
      <c r="E18" s="98">
        <v>19.6</v>
      </c>
      <c r="F18" s="98">
        <v>12.7</v>
      </c>
      <c r="G18" s="98">
        <v>92.6</v>
      </c>
      <c r="H18" s="98">
        <v>91.4</v>
      </c>
      <c r="I18" s="98">
        <v>1.1</v>
      </c>
    </row>
    <row r="19" spans="1:9" ht="11.25">
      <c r="A19" s="97" t="s">
        <v>637</v>
      </c>
      <c r="B19" s="98">
        <v>0.5</v>
      </c>
      <c r="C19" s="98">
        <v>4.1</v>
      </c>
      <c r="D19" s="98">
        <v>63.1</v>
      </c>
      <c r="E19" s="98">
        <v>20.2</v>
      </c>
      <c r="F19" s="98">
        <v>12.1</v>
      </c>
      <c r="G19" s="98">
        <v>97.4</v>
      </c>
      <c r="H19" s="98">
        <v>97.5</v>
      </c>
      <c r="I19" s="98">
        <v>0.9</v>
      </c>
    </row>
    <row r="20" spans="1:9" ht="11.25">
      <c r="A20" s="97" t="s">
        <v>576</v>
      </c>
      <c r="B20" s="98">
        <v>0.7</v>
      </c>
      <c r="C20" s="98">
        <v>3.9</v>
      </c>
      <c r="D20" s="98">
        <v>66.1</v>
      </c>
      <c r="E20" s="98">
        <v>19</v>
      </c>
      <c r="F20" s="98">
        <v>10.2</v>
      </c>
      <c r="G20" s="98">
        <v>97</v>
      </c>
      <c r="H20" s="98">
        <v>95.9</v>
      </c>
      <c r="I20" s="98">
        <v>0.2</v>
      </c>
    </row>
    <row r="21" spans="1:9" ht="11.25">
      <c r="A21" s="97" t="s">
        <v>577</v>
      </c>
      <c r="B21" s="98">
        <v>0.9</v>
      </c>
      <c r="C21" s="98">
        <v>4.1</v>
      </c>
      <c r="D21" s="98">
        <v>65.3</v>
      </c>
      <c r="E21" s="98">
        <v>19.5</v>
      </c>
      <c r="F21" s="98">
        <v>10.2</v>
      </c>
      <c r="G21" s="98">
        <v>95.9</v>
      </c>
      <c r="H21" s="98">
        <v>95.3</v>
      </c>
      <c r="I21" s="98">
        <v>5.4</v>
      </c>
    </row>
    <row r="22" spans="1:9" ht="11.25">
      <c r="A22" s="97" t="s">
        <v>578</v>
      </c>
      <c r="B22" s="98">
        <v>0.4</v>
      </c>
      <c r="C22" s="98">
        <v>3.5</v>
      </c>
      <c r="D22" s="98">
        <v>65.4</v>
      </c>
      <c r="E22" s="98">
        <v>19.5</v>
      </c>
      <c r="F22" s="98">
        <v>11.2</v>
      </c>
      <c r="G22" s="98">
        <v>97.3</v>
      </c>
      <c r="H22" s="98">
        <v>97</v>
      </c>
      <c r="I22" s="98">
        <v>0.4</v>
      </c>
    </row>
    <row r="23" spans="1:9" ht="11.25">
      <c r="A23" s="97" t="s">
        <v>672</v>
      </c>
      <c r="B23" s="98">
        <v>0.6</v>
      </c>
      <c r="C23" s="98">
        <v>5.1</v>
      </c>
      <c r="D23" s="98">
        <v>60.8</v>
      </c>
      <c r="E23" s="98">
        <v>20.3</v>
      </c>
      <c r="F23" s="98">
        <v>13.2</v>
      </c>
      <c r="G23" s="98">
        <v>98.1</v>
      </c>
      <c r="H23" s="98">
        <v>96.8</v>
      </c>
      <c r="I23" s="98">
        <v>0.7</v>
      </c>
    </row>
    <row r="24" spans="1:9" ht="11.25">
      <c r="A24" s="97" t="s">
        <v>579</v>
      </c>
      <c r="B24" s="98">
        <v>0</v>
      </c>
      <c r="C24" s="98">
        <v>3.1</v>
      </c>
      <c r="D24" s="98">
        <v>58.9</v>
      </c>
      <c r="E24" s="98">
        <v>23.4</v>
      </c>
      <c r="F24" s="98">
        <v>14.6</v>
      </c>
      <c r="G24" s="98">
        <v>97.8</v>
      </c>
      <c r="H24" s="98">
        <v>98.4</v>
      </c>
      <c r="I24" s="98">
        <v>0</v>
      </c>
    </row>
    <row r="25" spans="1:9" ht="11.25">
      <c r="A25" s="97" t="s">
        <v>580</v>
      </c>
      <c r="B25" s="98">
        <v>0.3</v>
      </c>
      <c r="C25" s="98">
        <v>3.1</v>
      </c>
      <c r="D25" s="98">
        <v>63.2</v>
      </c>
      <c r="E25" s="98">
        <v>19.8</v>
      </c>
      <c r="F25" s="98">
        <v>13.5</v>
      </c>
      <c r="G25" s="98">
        <v>97.6</v>
      </c>
      <c r="H25" s="98">
        <v>98.1</v>
      </c>
      <c r="I25" s="98">
        <v>0.4</v>
      </c>
    </row>
    <row r="26" spans="1:9" ht="11.25">
      <c r="A26" s="97" t="s">
        <v>581</v>
      </c>
      <c r="B26" s="98">
        <v>0.2</v>
      </c>
      <c r="C26" s="98">
        <v>2.6</v>
      </c>
      <c r="D26" s="98">
        <v>62.2</v>
      </c>
      <c r="E26" s="98">
        <v>21</v>
      </c>
      <c r="F26" s="98">
        <v>13.9</v>
      </c>
      <c r="G26" s="98">
        <v>96.1</v>
      </c>
      <c r="H26" s="98">
        <v>96.1</v>
      </c>
      <c r="I26" s="98">
        <v>1.2</v>
      </c>
    </row>
    <row r="27" spans="1:9" ht="11.25">
      <c r="A27" s="97" t="s">
        <v>582</v>
      </c>
      <c r="B27" s="98">
        <v>0.3</v>
      </c>
      <c r="C27" s="98">
        <v>3.1</v>
      </c>
      <c r="D27" s="98">
        <v>60</v>
      </c>
      <c r="E27" s="98">
        <v>21.7</v>
      </c>
      <c r="F27" s="98">
        <v>14.9</v>
      </c>
      <c r="G27" s="98">
        <v>97.7</v>
      </c>
      <c r="H27" s="98">
        <v>97.6</v>
      </c>
      <c r="I27" s="98">
        <v>1</v>
      </c>
    </row>
    <row r="28" spans="1:9" ht="11.25">
      <c r="A28" s="97" t="s">
        <v>583</v>
      </c>
      <c r="B28" s="98">
        <v>0.4</v>
      </c>
      <c r="C28" s="98">
        <v>5.5</v>
      </c>
      <c r="D28" s="98">
        <v>66.2</v>
      </c>
      <c r="E28" s="98">
        <v>17.1</v>
      </c>
      <c r="F28" s="98">
        <v>10.9</v>
      </c>
      <c r="G28" s="98">
        <v>95.9</v>
      </c>
      <c r="H28" s="98">
        <v>95.5</v>
      </c>
      <c r="I28" s="98">
        <v>1.8</v>
      </c>
    </row>
    <row r="29" spans="1:9" ht="11.25">
      <c r="A29" s="97" t="s">
        <v>638</v>
      </c>
      <c r="B29" s="98">
        <v>0.3</v>
      </c>
      <c r="C29" s="98">
        <v>2.4</v>
      </c>
      <c r="D29" s="98">
        <v>61.1</v>
      </c>
      <c r="E29" s="98">
        <v>22.6</v>
      </c>
      <c r="F29" s="98">
        <v>13.6</v>
      </c>
      <c r="G29" s="98">
        <v>96.8</v>
      </c>
      <c r="H29" s="98">
        <v>96.8</v>
      </c>
      <c r="I29" s="98">
        <v>0.5</v>
      </c>
    </row>
    <row r="30" spans="1:9" ht="11.25">
      <c r="A30" s="97" t="s">
        <v>121</v>
      </c>
      <c r="B30" s="98">
        <v>0.1</v>
      </c>
      <c r="C30" s="98">
        <v>3.7</v>
      </c>
      <c r="D30" s="98">
        <v>65</v>
      </c>
      <c r="E30" s="98">
        <v>18.2</v>
      </c>
      <c r="F30" s="98">
        <v>13</v>
      </c>
      <c r="G30" s="98">
        <v>97.5</v>
      </c>
      <c r="H30" s="98">
        <v>98.8</v>
      </c>
      <c r="I30" s="98">
        <v>0.3</v>
      </c>
    </row>
    <row r="31" spans="1:9" ht="11.25">
      <c r="A31" s="97" t="s">
        <v>123</v>
      </c>
      <c r="B31" s="98">
        <v>0.5</v>
      </c>
      <c r="C31" s="98">
        <v>1.7</v>
      </c>
      <c r="D31" s="98">
        <v>60.7</v>
      </c>
      <c r="E31" s="98">
        <v>22.6</v>
      </c>
      <c r="F31" s="98">
        <v>14.5</v>
      </c>
      <c r="G31" s="98">
        <v>99.1</v>
      </c>
      <c r="H31" s="98">
        <v>100</v>
      </c>
      <c r="I31" s="98">
        <v>0.6</v>
      </c>
    </row>
    <row r="32" spans="1:9" ht="11.25">
      <c r="A32" s="97" t="s">
        <v>673</v>
      </c>
      <c r="B32" s="98">
        <v>0.4</v>
      </c>
      <c r="C32" s="98">
        <v>2.5</v>
      </c>
      <c r="D32" s="98">
        <v>60.8</v>
      </c>
      <c r="E32" s="98">
        <v>21.4</v>
      </c>
      <c r="F32" s="98">
        <v>14.9</v>
      </c>
      <c r="G32" s="98">
        <v>97.8</v>
      </c>
      <c r="H32" s="98">
        <v>96.2</v>
      </c>
      <c r="I32" s="98">
        <v>0.7</v>
      </c>
    </row>
    <row r="33" spans="1:9" ht="11.25">
      <c r="A33" s="97" t="s">
        <v>584</v>
      </c>
      <c r="B33" s="98">
        <v>0.3</v>
      </c>
      <c r="C33" s="98">
        <v>3.5</v>
      </c>
      <c r="D33" s="98">
        <v>61.8</v>
      </c>
      <c r="E33" s="98">
        <v>20.5</v>
      </c>
      <c r="F33" s="98">
        <v>13.8</v>
      </c>
      <c r="G33" s="98">
        <v>97.6</v>
      </c>
      <c r="H33" s="98">
        <v>95.5</v>
      </c>
      <c r="I33" s="98">
        <v>3</v>
      </c>
    </row>
    <row r="34" spans="1:9" ht="11.25">
      <c r="A34" s="97" t="s">
        <v>585</v>
      </c>
      <c r="B34" s="98">
        <v>0.4</v>
      </c>
      <c r="C34" s="98">
        <v>3</v>
      </c>
      <c r="D34" s="98">
        <v>62.5</v>
      </c>
      <c r="E34" s="98">
        <v>21.7</v>
      </c>
      <c r="F34" s="98">
        <v>12.5</v>
      </c>
      <c r="G34" s="98"/>
      <c r="H34" s="98"/>
      <c r="I34" s="98"/>
    </row>
    <row r="35" spans="1:9" ht="11.25">
      <c r="A35" s="97" t="s">
        <v>586</v>
      </c>
      <c r="B35" s="98">
        <v>0.4</v>
      </c>
      <c r="C35" s="98">
        <v>2.8</v>
      </c>
      <c r="D35" s="98">
        <v>60.4</v>
      </c>
      <c r="E35" s="98">
        <v>22.1</v>
      </c>
      <c r="F35" s="98">
        <v>14.3</v>
      </c>
      <c r="G35" s="98">
        <v>95.9</v>
      </c>
      <c r="H35" s="98">
        <v>94.8</v>
      </c>
      <c r="I35" s="98">
        <v>0.9</v>
      </c>
    </row>
    <row r="36" spans="1:9" ht="11.25">
      <c r="A36" s="97" t="s">
        <v>587</v>
      </c>
      <c r="B36" s="98">
        <v>0.3</v>
      </c>
      <c r="C36" s="98">
        <v>3.5</v>
      </c>
      <c r="D36" s="98">
        <v>65.3</v>
      </c>
      <c r="E36" s="98">
        <v>18.7</v>
      </c>
      <c r="F36" s="98">
        <v>12.2</v>
      </c>
      <c r="G36" s="98">
        <v>98.1</v>
      </c>
      <c r="H36" s="98">
        <v>98.3</v>
      </c>
      <c r="I36" s="98">
        <v>0.6</v>
      </c>
    </row>
    <row r="37" spans="1:9" ht="11.25">
      <c r="A37" s="97" t="s">
        <v>588</v>
      </c>
      <c r="B37" s="98">
        <v>1.1</v>
      </c>
      <c r="C37" s="98">
        <v>3.9</v>
      </c>
      <c r="D37" s="98">
        <v>66.5</v>
      </c>
      <c r="E37" s="98">
        <v>17.5</v>
      </c>
      <c r="F37" s="98">
        <v>11.1</v>
      </c>
      <c r="G37" s="98">
        <v>97.5</v>
      </c>
      <c r="H37" s="98">
        <v>97.8</v>
      </c>
      <c r="I37" s="98">
        <v>0.9</v>
      </c>
    </row>
    <row r="38" spans="1:9" ht="11.25">
      <c r="A38" s="97" t="s">
        <v>589</v>
      </c>
      <c r="B38" s="98">
        <v>0.6</v>
      </c>
      <c r="C38" s="98">
        <v>2.9</v>
      </c>
      <c r="D38" s="98">
        <v>65</v>
      </c>
      <c r="E38" s="98">
        <v>19.7</v>
      </c>
      <c r="F38" s="98">
        <v>11.8</v>
      </c>
      <c r="G38" s="98">
        <v>97.8</v>
      </c>
      <c r="H38" s="98">
        <v>98.2</v>
      </c>
      <c r="I38" s="98">
        <v>0.5</v>
      </c>
    </row>
    <row r="39" spans="1:9" ht="11.25">
      <c r="A39" s="97" t="s">
        <v>590</v>
      </c>
      <c r="B39" s="98">
        <v>0.5</v>
      </c>
      <c r="C39" s="98">
        <v>3.8</v>
      </c>
      <c r="D39" s="98">
        <v>63.6</v>
      </c>
      <c r="E39" s="98">
        <v>19.6</v>
      </c>
      <c r="F39" s="98">
        <v>12.6</v>
      </c>
      <c r="G39" s="98">
        <v>98.6</v>
      </c>
      <c r="H39" s="98">
        <v>99.2</v>
      </c>
      <c r="I39" s="98">
        <v>0.5</v>
      </c>
    </row>
    <row r="40" spans="1:9" ht="11.25">
      <c r="A40" s="97" t="s">
        <v>591</v>
      </c>
      <c r="B40" s="98">
        <v>0.3</v>
      </c>
      <c r="C40" s="98">
        <v>3.7</v>
      </c>
      <c r="D40" s="98">
        <v>67.3</v>
      </c>
      <c r="E40" s="98">
        <v>18.7</v>
      </c>
      <c r="F40" s="98">
        <v>9.9</v>
      </c>
      <c r="G40" s="98">
        <v>96.6</v>
      </c>
      <c r="H40" s="98">
        <v>96</v>
      </c>
      <c r="I40" s="98">
        <v>0.6</v>
      </c>
    </row>
    <row r="41" spans="1:9" ht="11.25">
      <c r="A41" s="97" t="s">
        <v>592</v>
      </c>
      <c r="B41" s="98">
        <v>0.4</v>
      </c>
      <c r="C41" s="98">
        <v>3.9</v>
      </c>
      <c r="D41" s="98">
        <v>66.7</v>
      </c>
      <c r="E41" s="98">
        <v>16.9</v>
      </c>
      <c r="F41" s="98">
        <v>12.1</v>
      </c>
      <c r="G41" s="98">
        <v>96.7</v>
      </c>
      <c r="H41" s="98">
        <v>97.1</v>
      </c>
      <c r="I41" s="98">
        <v>0.9</v>
      </c>
    </row>
    <row r="42" spans="1:9" ht="11.25">
      <c r="A42" s="97" t="s">
        <v>593</v>
      </c>
      <c r="B42" s="98">
        <v>0.4</v>
      </c>
      <c r="C42" s="98">
        <v>2.7</v>
      </c>
      <c r="D42" s="98">
        <v>64.6</v>
      </c>
      <c r="E42" s="98">
        <v>20.6</v>
      </c>
      <c r="F42" s="98">
        <v>11.6</v>
      </c>
      <c r="G42" s="98">
        <v>97.1</v>
      </c>
      <c r="H42" s="98">
        <v>97.1</v>
      </c>
      <c r="I42" s="98">
        <v>1.1</v>
      </c>
    </row>
    <row r="43" spans="1:9" ht="11.25">
      <c r="A43" s="97" t="s">
        <v>594</v>
      </c>
      <c r="B43" s="98">
        <v>0.3</v>
      </c>
      <c r="C43" s="98">
        <v>3.7</v>
      </c>
      <c r="D43" s="98">
        <v>65.7</v>
      </c>
      <c r="E43" s="98">
        <v>20.2</v>
      </c>
      <c r="F43" s="98">
        <v>10.1</v>
      </c>
      <c r="G43" s="98">
        <v>98.4</v>
      </c>
      <c r="H43" s="98">
        <v>98.3</v>
      </c>
      <c r="I43" s="98">
        <v>0.5</v>
      </c>
    </row>
    <row r="44" spans="1:9" ht="11.25">
      <c r="A44" s="97" t="s">
        <v>595</v>
      </c>
      <c r="B44" s="98">
        <v>0.4</v>
      </c>
      <c r="C44" s="98">
        <v>3.3</v>
      </c>
      <c r="D44" s="98">
        <v>65.7</v>
      </c>
      <c r="E44" s="98">
        <v>19.2</v>
      </c>
      <c r="F44" s="98">
        <v>11.4</v>
      </c>
      <c r="G44" s="98">
        <v>98</v>
      </c>
      <c r="H44" s="98">
        <v>98</v>
      </c>
      <c r="I44" s="98">
        <v>1.4</v>
      </c>
    </row>
    <row r="45" spans="1:9" ht="11.25">
      <c r="A45" s="97" t="s">
        <v>596</v>
      </c>
      <c r="B45" s="98">
        <v>0.3</v>
      </c>
      <c r="C45" s="98">
        <v>4.5</v>
      </c>
      <c r="D45" s="98">
        <v>62.1</v>
      </c>
      <c r="E45" s="98">
        <v>20.5</v>
      </c>
      <c r="F45" s="98">
        <v>12.6</v>
      </c>
      <c r="G45" s="98">
        <v>98</v>
      </c>
      <c r="H45" s="98">
        <v>97.8</v>
      </c>
      <c r="I45" s="98">
        <v>1.7</v>
      </c>
    </row>
    <row r="46" spans="1:9" ht="11.25">
      <c r="A46" s="97" t="s">
        <v>597</v>
      </c>
      <c r="B46" s="98">
        <v>0.4</v>
      </c>
      <c r="C46" s="98">
        <v>4.3</v>
      </c>
      <c r="D46" s="98">
        <v>66.9</v>
      </c>
      <c r="E46" s="98">
        <v>16.7</v>
      </c>
      <c r="F46" s="98">
        <v>11.7</v>
      </c>
      <c r="G46" s="98">
        <v>96.8</v>
      </c>
      <c r="H46" s="98">
        <v>97.2</v>
      </c>
      <c r="I46" s="98">
        <v>0.3</v>
      </c>
    </row>
    <row r="47" spans="1:9" ht="11.25">
      <c r="A47" s="97" t="s">
        <v>674</v>
      </c>
      <c r="B47" s="98">
        <v>0.6</v>
      </c>
      <c r="C47" s="98">
        <v>4.1</v>
      </c>
      <c r="D47" s="98">
        <v>67.1</v>
      </c>
      <c r="E47" s="98">
        <v>17.9</v>
      </c>
      <c r="F47" s="98">
        <v>10.2</v>
      </c>
      <c r="G47" s="98">
        <v>97.2</v>
      </c>
      <c r="H47" s="98">
        <v>97.7</v>
      </c>
      <c r="I47" s="98">
        <v>0.8</v>
      </c>
    </row>
    <row r="48" spans="1:9" ht="11.25">
      <c r="A48" s="110" t="s">
        <v>775</v>
      </c>
      <c r="B48" s="110"/>
      <c r="C48" s="110"/>
      <c r="D48" s="110"/>
      <c r="E48" s="110"/>
      <c r="F48" s="110"/>
      <c r="G48" s="110"/>
      <c r="H48" s="110"/>
      <c r="I48" s="110"/>
    </row>
    <row r="49" spans="1:9" ht="11.25">
      <c r="A49" s="178"/>
      <c r="B49" s="245" t="s">
        <v>776</v>
      </c>
      <c r="C49" s="245"/>
      <c r="D49" s="245"/>
      <c r="E49" s="245"/>
      <c r="F49" s="245"/>
      <c r="G49" s="245"/>
      <c r="H49" s="245"/>
      <c r="I49" s="245"/>
    </row>
    <row r="50" ht="11.25">
      <c r="A50" s="191" t="s">
        <v>832</v>
      </c>
    </row>
  </sheetData>
  <sheetProtection/>
  <mergeCells count="6">
    <mergeCell ref="B49:I49"/>
    <mergeCell ref="A1:A3"/>
    <mergeCell ref="B1:F2"/>
    <mergeCell ref="G1:G3"/>
    <mergeCell ref="H1:H3"/>
    <mergeCell ref="I1:I3"/>
  </mergeCells>
  <printOptions/>
  <pageMargins left="0.7" right="0.7" top="0.75" bottom="0.75" header="0.3" footer="0.3"/>
  <pageSetup orientation="portrait" paperSize="9"/>
  <ignoredErrors>
    <ignoredError sqref="A5:A47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9.57421875" style="10" customWidth="1"/>
    <col min="2" max="16384" width="11.421875" style="10" customWidth="1"/>
  </cols>
  <sheetData>
    <row r="1" spans="1:9" ht="11.25">
      <c r="A1" s="247" t="s">
        <v>505</v>
      </c>
      <c r="B1" s="265" t="s">
        <v>288</v>
      </c>
      <c r="C1" s="265"/>
      <c r="D1" s="265"/>
      <c r="E1" s="265"/>
      <c r="F1" s="265"/>
      <c r="G1" s="268" t="s">
        <v>474</v>
      </c>
      <c r="H1" s="268" t="s">
        <v>477</v>
      </c>
      <c r="I1" s="268" t="s">
        <v>355</v>
      </c>
    </row>
    <row r="2" spans="1:9" ht="11.25">
      <c r="A2" s="247"/>
      <c r="B2" s="265"/>
      <c r="C2" s="265"/>
      <c r="D2" s="265"/>
      <c r="E2" s="265"/>
      <c r="F2" s="265"/>
      <c r="G2" s="269"/>
      <c r="H2" s="269"/>
      <c r="I2" s="269"/>
    </row>
    <row r="3" spans="1:9" ht="32.25" customHeight="1">
      <c r="A3" s="247"/>
      <c r="B3" s="39" t="s">
        <v>662</v>
      </c>
      <c r="C3" s="39" t="s">
        <v>569</v>
      </c>
      <c r="D3" s="39" t="s">
        <v>560</v>
      </c>
      <c r="E3" s="39" t="s">
        <v>561</v>
      </c>
      <c r="F3" s="39" t="s">
        <v>663</v>
      </c>
      <c r="G3" s="269"/>
      <c r="H3" s="269"/>
      <c r="I3" s="269"/>
    </row>
    <row r="4" spans="1:9" ht="21.75" customHeight="1">
      <c r="A4" s="17" t="s">
        <v>522</v>
      </c>
      <c r="B4" s="96">
        <v>0.4</v>
      </c>
      <c r="C4" s="96">
        <v>3.3</v>
      </c>
      <c r="D4" s="96">
        <v>63</v>
      </c>
      <c r="E4" s="96">
        <v>20.5</v>
      </c>
      <c r="F4" s="96">
        <v>12.7</v>
      </c>
      <c r="G4" s="96">
        <v>97.3</v>
      </c>
      <c r="H4" s="96">
        <v>97.2</v>
      </c>
      <c r="I4" s="96">
        <v>1.1</v>
      </c>
    </row>
    <row r="5" spans="1:9" ht="11.25">
      <c r="A5" s="97" t="s">
        <v>675</v>
      </c>
      <c r="B5" s="98">
        <v>0.4</v>
      </c>
      <c r="C5" s="98">
        <v>3.7</v>
      </c>
      <c r="D5" s="98">
        <v>66.3</v>
      </c>
      <c r="E5" s="98">
        <v>19</v>
      </c>
      <c r="F5" s="98">
        <v>10.6</v>
      </c>
      <c r="G5" s="98">
        <v>97.1</v>
      </c>
      <c r="H5" s="98">
        <v>96.2</v>
      </c>
      <c r="I5" s="98">
        <v>0.8</v>
      </c>
    </row>
    <row r="6" spans="1:9" ht="11.25">
      <c r="A6" s="97" t="s">
        <v>598</v>
      </c>
      <c r="B6" s="98">
        <v>0.5</v>
      </c>
      <c r="C6" s="98">
        <v>3.6</v>
      </c>
      <c r="D6" s="98">
        <v>64.3</v>
      </c>
      <c r="E6" s="98">
        <v>19.5</v>
      </c>
      <c r="F6" s="98">
        <v>12.1</v>
      </c>
      <c r="G6" s="98">
        <v>97.3</v>
      </c>
      <c r="H6" s="98">
        <v>96.8</v>
      </c>
      <c r="I6" s="98">
        <v>1.1</v>
      </c>
    </row>
    <row r="7" spans="1:9" ht="11.25">
      <c r="A7" s="97" t="s">
        <v>599</v>
      </c>
      <c r="B7" s="98">
        <v>0.5</v>
      </c>
      <c r="C7" s="98">
        <v>2.9</v>
      </c>
      <c r="D7" s="98">
        <v>61.9</v>
      </c>
      <c r="E7" s="98">
        <v>21.2</v>
      </c>
      <c r="F7" s="98">
        <v>13.4</v>
      </c>
      <c r="G7" s="98">
        <v>97.9</v>
      </c>
      <c r="H7" s="98">
        <v>98.3</v>
      </c>
      <c r="I7" s="98">
        <v>3.7</v>
      </c>
    </row>
    <row r="8" spans="1:9" ht="11.25">
      <c r="A8" s="97" t="s">
        <v>676</v>
      </c>
      <c r="B8" s="98">
        <v>0.5</v>
      </c>
      <c r="C8" s="98">
        <v>3.5</v>
      </c>
      <c r="D8" s="98">
        <v>65.2</v>
      </c>
      <c r="E8" s="98">
        <v>19.6</v>
      </c>
      <c r="F8" s="98">
        <v>11.2</v>
      </c>
      <c r="G8" s="98">
        <v>97.5</v>
      </c>
      <c r="H8" s="98">
        <v>96.7</v>
      </c>
      <c r="I8" s="98">
        <v>0.6</v>
      </c>
    </row>
    <row r="9" spans="1:9" ht="11.25">
      <c r="A9" s="97" t="s">
        <v>600</v>
      </c>
      <c r="B9" s="98">
        <v>0.4</v>
      </c>
      <c r="C9" s="98">
        <v>2.6</v>
      </c>
      <c r="D9" s="98">
        <v>63.1</v>
      </c>
      <c r="E9" s="98">
        <v>21.1</v>
      </c>
      <c r="F9" s="98">
        <v>12.8</v>
      </c>
      <c r="G9" s="98">
        <v>98.3</v>
      </c>
      <c r="H9" s="98">
        <v>98.1</v>
      </c>
      <c r="I9" s="98">
        <v>0.8</v>
      </c>
    </row>
    <row r="10" spans="1:9" ht="11.25">
      <c r="A10" s="97" t="s">
        <v>601</v>
      </c>
      <c r="B10" s="98">
        <v>0.5</v>
      </c>
      <c r="C10" s="98">
        <v>3.2</v>
      </c>
      <c r="D10" s="98">
        <v>62.4</v>
      </c>
      <c r="E10" s="98">
        <v>20.4</v>
      </c>
      <c r="F10" s="98">
        <v>13.6</v>
      </c>
      <c r="G10" s="98">
        <v>95.6</v>
      </c>
      <c r="H10" s="98">
        <v>95.9</v>
      </c>
      <c r="I10" s="98">
        <v>0.9</v>
      </c>
    </row>
    <row r="11" spans="1:9" ht="11.25">
      <c r="A11" s="97" t="s">
        <v>602</v>
      </c>
      <c r="B11" s="98">
        <v>0.5</v>
      </c>
      <c r="C11" s="98">
        <v>2.9</v>
      </c>
      <c r="D11" s="98">
        <v>61.9</v>
      </c>
      <c r="E11" s="98">
        <v>21.9</v>
      </c>
      <c r="F11" s="98">
        <v>12.9</v>
      </c>
      <c r="G11" s="98">
        <v>97.4</v>
      </c>
      <c r="H11" s="98">
        <v>97.4</v>
      </c>
      <c r="I11" s="98">
        <v>0.6</v>
      </c>
    </row>
    <row r="12" spans="1:9" ht="11.25">
      <c r="A12" s="97" t="s">
        <v>603</v>
      </c>
      <c r="B12" s="98">
        <v>0.3</v>
      </c>
      <c r="C12" s="98">
        <v>2.8</v>
      </c>
      <c r="D12" s="98">
        <v>59.8</v>
      </c>
      <c r="E12" s="98">
        <v>22.6</v>
      </c>
      <c r="F12" s="98">
        <v>14.4</v>
      </c>
      <c r="G12" s="98">
        <v>97.7</v>
      </c>
      <c r="H12" s="98">
        <v>96.9</v>
      </c>
      <c r="I12" s="98">
        <v>0.6</v>
      </c>
    </row>
    <row r="13" spans="1:9" ht="11.25">
      <c r="A13" s="97" t="s">
        <v>639</v>
      </c>
      <c r="B13" s="98">
        <v>0.6</v>
      </c>
      <c r="C13" s="98">
        <v>4.5</v>
      </c>
      <c r="D13" s="98">
        <v>65.9</v>
      </c>
      <c r="E13" s="98">
        <v>18.3</v>
      </c>
      <c r="F13" s="98">
        <v>10.6</v>
      </c>
      <c r="G13" s="98">
        <v>99.8</v>
      </c>
      <c r="H13" s="98">
        <v>99.3</v>
      </c>
      <c r="I13" s="98">
        <v>0.7</v>
      </c>
    </row>
    <row r="14" spans="1:9" ht="11.25">
      <c r="A14" s="97" t="s">
        <v>604</v>
      </c>
      <c r="B14" s="98">
        <v>0.4</v>
      </c>
      <c r="C14" s="98">
        <v>2.8</v>
      </c>
      <c r="D14" s="98">
        <v>60</v>
      </c>
      <c r="E14" s="98">
        <v>22.3</v>
      </c>
      <c r="F14" s="98">
        <v>14.5</v>
      </c>
      <c r="G14" s="98">
        <v>97.1</v>
      </c>
      <c r="H14" s="98">
        <v>97.1</v>
      </c>
      <c r="I14" s="98">
        <v>0.7</v>
      </c>
    </row>
    <row r="15" spans="1:9" ht="11.25">
      <c r="A15" s="97" t="s">
        <v>605</v>
      </c>
      <c r="B15" s="98">
        <v>0.3</v>
      </c>
      <c r="C15" s="98">
        <v>2.9</v>
      </c>
      <c r="D15" s="98">
        <v>61.4</v>
      </c>
      <c r="E15" s="98">
        <v>21.4</v>
      </c>
      <c r="F15" s="98">
        <v>14</v>
      </c>
      <c r="G15" s="98">
        <v>98.1</v>
      </c>
      <c r="H15" s="98">
        <v>98.3</v>
      </c>
      <c r="I15" s="98">
        <v>0.7</v>
      </c>
    </row>
    <row r="16" spans="1:9" ht="11.25">
      <c r="A16" s="97" t="s">
        <v>606</v>
      </c>
      <c r="B16" s="98">
        <v>0.5</v>
      </c>
      <c r="C16" s="98">
        <v>3.1</v>
      </c>
      <c r="D16" s="98">
        <v>59.6</v>
      </c>
      <c r="E16" s="98">
        <v>21.6</v>
      </c>
      <c r="F16" s="98">
        <v>15.2</v>
      </c>
      <c r="G16" s="98">
        <v>96.7</v>
      </c>
      <c r="H16" s="98">
        <v>95.7</v>
      </c>
      <c r="I16" s="98">
        <v>0.9</v>
      </c>
    </row>
    <row r="17" spans="1:9" ht="11.25">
      <c r="A17" s="97" t="s">
        <v>607</v>
      </c>
      <c r="B17" s="98">
        <v>0.5</v>
      </c>
      <c r="C17" s="98">
        <v>3.9</v>
      </c>
      <c r="D17" s="98">
        <v>67.7</v>
      </c>
      <c r="E17" s="98">
        <v>17.9</v>
      </c>
      <c r="F17" s="98">
        <v>10.1</v>
      </c>
      <c r="G17" s="98"/>
      <c r="H17" s="98"/>
      <c r="I17" s="98"/>
    </row>
    <row r="18" spans="1:9" ht="11.25">
      <c r="A18" s="97" t="s">
        <v>608</v>
      </c>
      <c r="B18" s="98">
        <v>0.5</v>
      </c>
      <c r="C18" s="98">
        <v>5.4</v>
      </c>
      <c r="D18" s="98">
        <v>69.8</v>
      </c>
      <c r="E18" s="98">
        <v>16</v>
      </c>
      <c r="F18" s="98">
        <v>8.4</v>
      </c>
      <c r="G18" s="98">
        <v>97.2</v>
      </c>
      <c r="H18" s="98">
        <v>96.1</v>
      </c>
      <c r="I18" s="98">
        <v>0.8</v>
      </c>
    </row>
    <row r="19" spans="1:9" ht="11.25">
      <c r="A19" s="97" t="s">
        <v>677</v>
      </c>
      <c r="B19" s="98">
        <v>0.3</v>
      </c>
      <c r="C19" s="98">
        <v>4</v>
      </c>
      <c r="D19" s="98">
        <v>62.1</v>
      </c>
      <c r="E19" s="98">
        <v>21.1</v>
      </c>
      <c r="F19" s="98">
        <v>12.4</v>
      </c>
      <c r="G19" s="98">
        <v>97.3</v>
      </c>
      <c r="H19" s="98">
        <v>96.2</v>
      </c>
      <c r="I19" s="98">
        <v>0.3</v>
      </c>
    </row>
    <row r="20" spans="1:9" ht="11.25">
      <c r="A20" s="97" t="s">
        <v>609</v>
      </c>
      <c r="B20" s="98">
        <v>0.5</v>
      </c>
      <c r="C20" s="98">
        <v>4</v>
      </c>
      <c r="D20" s="98">
        <v>62</v>
      </c>
      <c r="E20" s="98">
        <v>20</v>
      </c>
      <c r="F20" s="98">
        <v>13.4</v>
      </c>
      <c r="G20" s="98">
        <v>94.9</v>
      </c>
      <c r="H20" s="98">
        <v>95</v>
      </c>
      <c r="I20" s="98">
        <v>0.5</v>
      </c>
    </row>
    <row r="21" spans="1:9" ht="11.25">
      <c r="A21" s="97" t="s">
        <v>610</v>
      </c>
      <c r="B21" s="98">
        <v>0.5</v>
      </c>
      <c r="C21" s="98">
        <v>3.7</v>
      </c>
      <c r="D21" s="98">
        <v>65</v>
      </c>
      <c r="E21" s="98">
        <v>19</v>
      </c>
      <c r="F21" s="98">
        <v>11.7</v>
      </c>
      <c r="G21" s="98">
        <v>97.9</v>
      </c>
      <c r="H21" s="98">
        <v>98</v>
      </c>
      <c r="I21" s="98">
        <v>0.6</v>
      </c>
    </row>
    <row r="22" spans="1:9" ht="11.25">
      <c r="A22" s="97" t="s">
        <v>611</v>
      </c>
      <c r="B22" s="98">
        <v>0.3</v>
      </c>
      <c r="C22" s="98">
        <v>2.4</v>
      </c>
      <c r="D22" s="98">
        <v>60.1</v>
      </c>
      <c r="E22" s="98">
        <v>21.9</v>
      </c>
      <c r="F22" s="98">
        <v>15.3</v>
      </c>
      <c r="G22" s="98"/>
      <c r="H22" s="98"/>
      <c r="I22" s="98"/>
    </row>
    <row r="23" spans="1:9" ht="11.25">
      <c r="A23" s="97" t="s">
        <v>612</v>
      </c>
      <c r="B23" s="98">
        <v>0.5</v>
      </c>
      <c r="C23" s="98">
        <v>4.4</v>
      </c>
      <c r="D23" s="98">
        <v>63.6</v>
      </c>
      <c r="E23" s="98">
        <v>19.6</v>
      </c>
      <c r="F23" s="98">
        <v>11.9</v>
      </c>
      <c r="G23" s="98">
        <v>98.7</v>
      </c>
      <c r="H23" s="98">
        <v>98.1</v>
      </c>
      <c r="I23" s="98">
        <v>0.3</v>
      </c>
    </row>
    <row r="24" spans="1:9" ht="11.25">
      <c r="A24" s="97" t="s">
        <v>640</v>
      </c>
      <c r="B24" s="98">
        <v>0.5</v>
      </c>
      <c r="C24" s="98">
        <v>3.6</v>
      </c>
      <c r="D24" s="98">
        <v>65.7</v>
      </c>
      <c r="E24" s="98">
        <v>20.9</v>
      </c>
      <c r="F24" s="98">
        <v>9.2</v>
      </c>
      <c r="G24" s="98">
        <v>97.9</v>
      </c>
      <c r="H24" s="98">
        <v>97.6</v>
      </c>
      <c r="I24" s="98">
        <v>0.4</v>
      </c>
    </row>
    <row r="25" spans="1:9" ht="11.25">
      <c r="A25" s="97" t="s">
        <v>613</v>
      </c>
      <c r="B25" s="98">
        <v>0.3</v>
      </c>
      <c r="C25" s="98">
        <v>4.1</v>
      </c>
      <c r="D25" s="98">
        <v>66.5</v>
      </c>
      <c r="E25" s="98">
        <v>18.4</v>
      </c>
      <c r="F25" s="98">
        <v>10.6</v>
      </c>
      <c r="G25" s="98">
        <v>97.6</v>
      </c>
      <c r="H25" s="98">
        <v>98.1</v>
      </c>
      <c r="I25" s="98">
        <v>1</v>
      </c>
    </row>
    <row r="26" spans="1:9" ht="11.25">
      <c r="A26" s="97" t="s">
        <v>614</v>
      </c>
      <c r="B26" s="98">
        <v>0.2</v>
      </c>
      <c r="C26" s="98">
        <v>4.1</v>
      </c>
      <c r="D26" s="98">
        <v>67.4</v>
      </c>
      <c r="E26" s="98">
        <v>18.3</v>
      </c>
      <c r="F26" s="98">
        <v>10.1</v>
      </c>
      <c r="G26" s="98">
        <v>96.9</v>
      </c>
      <c r="H26" s="98">
        <v>96.9</v>
      </c>
      <c r="I26" s="98">
        <v>1.3</v>
      </c>
    </row>
    <row r="27" spans="1:9" ht="11.25">
      <c r="A27" s="97" t="s">
        <v>641</v>
      </c>
      <c r="B27" s="98">
        <v>0.2</v>
      </c>
      <c r="C27" s="98">
        <v>2.9</v>
      </c>
      <c r="D27" s="98">
        <v>63.2</v>
      </c>
      <c r="E27" s="98">
        <v>22.1</v>
      </c>
      <c r="F27" s="98">
        <v>11.6</v>
      </c>
      <c r="G27" s="98">
        <v>96.3</v>
      </c>
      <c r="H27" s="98">
        <v>96.4</v>
      </c>
      <c r="I27" s="98">
        <v>0.4</v>
      </c>
    </row>
    <row r="28" spans="1:9" ht="11.25">
      <c r="A28" s="97" t="s">
        <v>615</v>
      </c>
      <c r="B28" s="98">
        <v>0.3</v>
      </c>
      <c r="C28" s="98">
        <v>3</v>
      </c>
      <c r="D28" s="98">
        <v>62.9</v>
      </c>
      <c r="E28" s="98">
        <v>21</v>
      </c>
      <c r="F28" s="98">
        <v>12.9</v>
      </c>
      <c r="G28" s="98">
        <v>98.5</v>
      </c>
      <c r="H28" s="98">
        <v>99</v>
      </c>
      <c r="I28" s="98">
        <v>4.1</v>
      </c>
    </row>
    <row r="29" spans="1:9" ht="11.25">
      <c r="A29" s="97" t="s">
        <v>616</v>
      </c>
      <c r="B29" s="98">
        <v>0.5</v>
      </c>
      <c r="C29" s="98">
        <v>3.7</v>
      </c>
      <c r="D29" s="98">
        <v>64.8</v>
      </c>
      <c r="E29" s="98">
        <v>19.2</v>
      </c>
      <c r="F29" s="98">
        <v>11.7</v>
      </c>
      <c r="G29" s="98">
        <v>96.7</v>
      </c>
      <c r="H29" s="98">
        <v>96.7</v>
      </c>
      <c r="I29" s="98">
        <v>0.7</v>
      </c>
    </row>
    <row r="30" spans="1:9" ht="11.25">
      <c r="A30" s="97" t="s">
        <v>617</v>
      </c>
      <c r="B30" s="98">
        <v>0.3</v>
      </c>
      <c r="C30" s="98">
        <v>2.9</v>
      </c>
      <c r="D30" s="98">
        <v>63.9</v>
      </c>
      <c r="E30" s="98">
        <v>20.3</v>
      </c>
      <c r="F30" s="98">
        <v>12.5</v>
      </c>
      <c r="G30" s="98">
        <v>97.9</v>
      </c>
      <c r="H30" s="98">
        <v>97.6</v>
      </c>
      <c r="I30" s="98">
        <v>1.2</v>
      </c>
    </row>
    <row r="31" spans="1:9" ht="11.25">
      <c r="A31" s="97" t="s">
        <v>642</v>
      </c>
      <c r="B31" s="98">
        <v>0.4</v>
      </c>
      <c r="C31" s="98">
        <v>3.1</v>
      </c>
      <c r="D31" s="98">
        <v>62.7</v>
      </c>
      <c r="E31" s="98">
        <v>20.4</v>
      </c>
      <c r="F31" s="98">
        <v>13.4</v>
      </c>
      <c r="G31" s="98">
        <v>96.5</v>
      </c>
      <c r="H31" s="98">
        <v>96.4</v>
      </c>
      <c r="I31" s="98">
        <v>0.8</v>
      </c>
    </row>
    <row r="32" spans="1:9" ht="11.25">
      <c r="A32" s="97" t="s">
        <v>618</v>
      </c>
      <c r="B32" s="98">
        <v>0.6</v>
      </c>
      <c r="C32" s="98">
        <v>4.3</v>
      </c>
      <c r="D32" s="98">
        <v>63.6</v>
      </c>
      <c r="E32" s="98">
        <v>18.7</v>
      </c>
      <c r="F32" s="98">
        <v>12.8</v>
      </c>
      <c r="G32" s="98">
        <v>97.3</v>
      </c>
      <c r="H32" s="98">
        <v>95.9</v>
      </c>
      <c r="I32" s="98">
        <v>2.2</v>
      </c>
    </row>
    <row r="33" spans="1:9" ht="11.25">
      <c r="A33" s="97" t="s">
        <v>619</v>
      </c>
      <c r="B33" s="98">
        <v>0.5</v>
      </c>
      <c r="C33" s="98">
        <v>2.2</v>
      </c>
      <c r="D33" s="98">
        <v>63.7</v>
      </c>
      <c r="E33" s="98">
        <v>20.9</v>
      </c>
      <c r="F33" s="98">
        <v>12.7</v>
      </c>
      <c r="G33" s="98">
        <v>98.1</v>
      </c>
      <c r="H33" s="98">
        <v>98.2</v>
      </c>
      <c r="I33" s="98">
        <v>1</v>
      </c>
    </row>
    <row r="34" spans="1:9" ht="11.25">
      <c r="A34" s="97" t="s">
        <v>620</v>
      </c>
      <c r="B34" s="98">
        <v>0.2</v>
      </c>
      <c r="C34" s="98">
        <v>3.5</v>
      </c>
      <c r="D34" s="98">
        <v>63.3</v>
      </c>
      <c r="E34" s="98">
        <v>20.9</v>
      </c>
      <c r="F34" s="98">
        <v>12.1</v>
      </c>
      <c r="G34" s="98">
        <v>97.9</v>
      </c>
      <c r="H34" s="98">
        <v>97.2</v>
      </c>
      <c r="I34" s="98">
        <v>1.5</v>
      </c>
    </row>
    <row r="35" spans="1:9" ht="11.25">
      <c r="A35" s="97" t="s">
        <v>621</v>
      </c>
      <c r="B35" s="98">
        <v>0.4</v>
      </c>
      <c r="C35" s="98">
        <v>2.3</v>
      </c>
      <c r="D35" s="98">
        <v>61.8</v>
      </c>
      <c r="E35" s="98">
        <v>21.7</v>
      </c>
      <c r="F35" s="98">
        <v>13.7</v>
      </c>
      <c r="G35" s="114" t="s">
        <v>731</v>
      </c>
      <c r="H35" s="114" t="s">
        <v>731</v>
      </c>
      <c r="I35" s="114" t="s">
        <v>763</v>
      </c>
    </row>
    <row r="36" spans="1:9" ht="11.25">
      <c r="A36" s="97" t="s">
        <v>643</v>
      </c>
      <c r="B36" s="98">
        <v>0</v>
      </c>
      <c r="C36" s="98">
        <v>2.9</v>
      </c>
      <c r="D36" s="98">
        <v>60.9</v>
      </c>
      <c r="E36" s="98">
        <v>22</v>
      </c>
      <c r="F36" s="98">
        <v>14.2</v>
      </c>
      <c r="G36" s="98">
        <v>97.9</v>
      </c>
      <c r="H36" s="98">
        <v>97.6</v>
      </c>
      <c r="I36" s="98">
        <v>1</v>
      </c>
    </row>
    <row r="37" spans="1:9" ht="11.25">
      <c r="A37" s="97" t="s">
        <v>622</v>
      </c>
      <c r="B37" s="98">
        <v>0.2</v>
      </c>
      <c r="C37" s="98">
        <v>3.8</v>
      </c>
      <c r="D37" s="98">
        <v>67.4</v>
      </c>
      <c r="E37" s="98">
        <v>17.8</v>
      </c>
      <c r="F37" s="98">
        <v>10.8</v>
      </c>
      <c r="G37" s="98">
        <v>98.2</v>
      </c>
      <c r="H37" s="98">
        <v>97.7</v>
      </c>
      <c r="I37" s="98">
        <v>0.5</v>
      </c>
    </row>
    <row r="38" spans="1:9" ht="11.25">
      <c r="A38" s="97" t="s">
        <v>678</v>
      </c>
      <c r="B38" s="98">
        <v>0.5</v>
      </c>
      <c r="C38" s="98">
        <v>3.9</v>
      </c>
      <c r="D38" s="98">
        <v>64.7</v>
      </c>
      <c r="E38" s="98">
        <v>19.6</v>
      </c>
      <c r="F38" s="98">
        <v>11.3</v>
      </c>
      <c r="G38" s="98">
        <v>98.1</v>
      </c>
      <c r="H38" s="98">
        <v>97.9</v>
      </c>
      <c r="I38" s="98">
        <v>0.5</v>
      </c>
    </row>
    <row r="39" spans="1:9" ht="11.25">
      <c r="A39" s="97" t="s">
        <v>623</v>
      </c>
      <c r="B39" s="98">
        <v>0.7</v>
      </c>
      <c r="C39" s="98">
        <v>3.3</v>
      </c>
      <c r="D39" s="98">
        <v>63.3</v>
      </c>
      <c r="E39" s="98">
        <v>21.6</v>
      </c>
      <c r="F39" s="98">
        <v>11.1</v>
      </c>
      <c r="G39" s="98">
        <v>97.8</v>
      </c>
      <c r="H39" s="98">
        <v>97.6</v>
      </c>
      <c r="I39" s="98">
        <v>0.8</v>
      </c>
    </row>
    <row r="40" spans="1:9" ht="11.25">
      <c r="A40" s="97" t="s">
        <v>624</v>
      </c>
      <c r="B40" s="98">
        <v>0.6</v>
      </c>
      <c r="C40" s="98">
        <v>3.7</v>
      </c>
      <c r="D40" s="98">
        <v>64.9</v>
      </c>
      <c r="E40" s="98">
        <v>18.2</v>
      </c>
      <c r="F40" s="98">
        <v>12.7</v>
      </c>
      <c r="G40" s="98">
        <v>98</v>
      </c>
      <c r="H40" s="98">
        <v>97.9</v>
      </c>
      <c r="I40" s="98">
        <v>0.8</v>
      </c>
    </row>
    <row r="41" spans="1:9" ht="11.25">
      <c r="A41" s="97" t="s">
        <v>625</v>
      </c>
      <c r="B41" s="98">
        <v>0.8</v>
      </c>
      <c r="C41" s="98">
        <v>3.2</v>
      </c>
      <c r="D41" s="98">
        <v>61.8</v>
      </c>
      <c r="E41" s="98">
        <v>20.4</v>
      </c>
      <c r="F41" s="98">
        <v>13.8</v>
      </c>
      <c r="G41" s="98">
        <v>95.7</v>
      </c>
      <c r="H41" s="98">
        <v>96.3</v>
      </c>
      <c r="I41" s="98">
        <v>1.5</v>
      </c>
    </row>
    <row r="42" spans="1:9" ht="11.25">
      <c r="A42" s="97" t="s">
        <v>626</v>
      </c>
      <c r="B42" s="98">
        <v>0.4</v>
      </c>
      <c r="C42" s="98">
        <v>3.6</v>
      </c>
      <c r="D42" s="98">
        <v>62.5</v>
      </c>
      <c r="E42" s="98">
        <v>20.7</v>
      </c>
      <c r="F42" s="98">
        <v>12.8</v>
      </c>
      <c r="G42" s="98">
        <v>97.2</v>
      </c>
      <c r="H42" s="98">
        <v>97.2</v>
      </c>
      <c r="I42" s="98">
        <v>1</v>
      </c>
    </row>
    <row r="43" spans="1:9" ht="11.25">
      <c r="A43" s="97" t="s">
        <v>627</v>
      </c>
      <c r="B43" s="98">
        <v>0.3</v>
      </c>
      <c r="C43" s="98">
        <v>2.9</v>
      </c>
      <c r="D43" s="98">
        <v>61.1</v>
      </c>
      <c r="E43" s="98">
        <v>21.7</v>
      </c>
      <c r="F43" s="98">
        <v>14</v>
      </c>
      <c r="G43" s="98">
        <v>97.1</v>
      </c>
      <c r="H43" s="98">
        <v>97.6</v>
      </c>
      <c r="I43" s="98">
        <v>2</v>
      </c>
    </row>
    <row r="44" spans="1:9" ht="11.25">
      <c r="A44" s="97" t="s">
        <v>679</v>
      </c>
      <c r="B44" s="98">
        <v>0.3</v>
      </c>
      <c r="C44" s="98">
        <v>2.9</v>
      </c>
      <c r="D44" s="98">
        <v>62</v>
      </c>
      <c r="E44" s="98">
        <v>21.5</v>
      </c>
      <c r="F44" s="98">
        <v>13.3</v>
      </c>
      <c r="G44" s="115"/>
      <c r="H44" s="115"/>
      <c r="I44" s="115"/>
    </row>
    <row r="45" spans="1:9" ht="11.25">
      <c r="A45" s="97" t="s">
        <v>628</v>
      </c>
      <c r="B45" s="98">
        <v>0.4</v>
      </c>
      <c r="C45" s="98">
        <v>3</v>
      </c>
      <c r="D45" s="98">
        <v>62.3</v>
      </c>
      <c r="E45" s="98">
        <v>21.1</v>
      </c>
      <c r="F45" s="98">
        <v>13.2</v>
      </c>
      <c r="G45" s="98">
        <v>97.3</v>
      </c>
      <c r="H45" s="98">
        <v>97.1</v>
      </c>
      <c r="I45" s="98">
        <v>1.8</v>
      </c>
    </row>
    <row r="46" spans="1:9" ht="11.25">
      <c r="A46" s="97" t="s">
        <v>629</v>
      </c>
      <c r="B46" s="98">
        <v>0.9</v>
      </c>
      <c r="C46" s="98">
        <v>3.9</v>
      </c>
      <c r="D46" s="98">
        <v>62.3</v>
      </c>
      <c r="E46" s="98">
        <v>20.2</v>
      </c>
      <c r="F46" s="98">
        <v>12.7</v>
      </c>
      <c r="G46" s="98">
        <v>98.2</v>
      </c>
      <c r="H46" s="98">
        <v>98.2</v>
      </c>
      <c r="I46" s="98">
        <v>1.2</v>
      </c>
    </row>
    <row r="47" spans="1:9" ht="11.25">
      <c r="A47" s="97" t="s">
        <v>680</v>
      </c>
      <c r="B47" s="98">
        <v>0.5</v>
      </c>
      <c r="C47" s="98">
        <v>3.1</v>
      </c>
      <c r="D47" s="98">
        <v>56.1</v>
      </c>
      <c r="E47" s="98">
        <v>22.4</v>
      </c>
      <c r="F47" s="98">
        <v>17.9</v>
      </c>
      <c r="G47" s="98">
        <v>95.4</v>
      </c>
      <c r="H47" s="98">
        <v>90.5</v>
      </c>
      <c r="I47" s="98">
        <v>0.4</v>
      </c>
    </row>
    <row r="48" spans="1:9" ht="11.25">
      <c r="A48" s="97" t="s">
        <v>630</v>
      </c>
      <c r="B48" s="98">
        <v>1</v>
      </c>
      <c r="C48" s="98">
        <v>4.1</v>
      </c>
      <c r="D48" s="98">
        <v>65.1</v>
      </c>
      <c r="E48" s="98">
        <v>19.9</v>
      </c>
      <c r="F48" s="98">
        <v>9.9</v>
      </c>
      <c r="G48" s="98">
        <v>99</v>
      </c>
      <c r="H48" s="98">
        <v>98.7</v>
      </c>
      <c r="I48" s="98">
        <v>0.5</v>
      </c>
    </row>
    <row r="49" spans="1:9" ht="11.25">
      <c r="A49" s="110" t="s">
        <v>775</v>
      </c>
      <c r="B49" s="110"/>
      <c r="C49" s="110"/>
      <c r="D49" s="110"/>
      <c r="E49" s="110"/>
      <c r="F49" s="110"/>
      <c r="G49" s="110"/>
      <c r="H49" s="110"/>
      <c r="I49" s="110"/>
    </row>
    <row r="50" spans="1:9" ht="11.25">
      <c r="A50" s="178"/>
      <c r="B50" s="245" t="s">
        <v>776</v>
      </c>
      <c r="C50" s="245"/>
      <c r="D50" s="245"/>
      <c r="E50" s="245"/>
      <c r="F50" s="245"/>
      <c r="G50" s="245"/>
      <c r="H50" s="245"/>
      <c r="I50" s="245"/>
    </row>
    <row r="51" ht="11.25">
      <c r="A51" s="191" t="s">
        <v>832</v>
      </c>
    </row>
  </sheetData>
  <sheetProtection/>
  <mergeCells count="6">
    <mergeCell ref="B50:I50"/>
    <mergeCell ref="A1:A3"/>
    <mergeCell ref="B1:F2"/>
    <mergeCell ref="G1:G3"/>
    <mergeCell ref="H1:H3"/>
    <mergeCell ref="I1:I3"/>
  </mergeCells>
  <printOptions/>
  <pageMargins left="0.7" right="0.7" top="0.75" bottom="0.75" header="0.3" footer="0.3"/>
  <pageSetup orientation="portrait" paperSize="9"/>
  <ignoredErrors>
    <ignoredError sqref="A5:I48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57421875" style="10" customWidth="1"/>
    <col min="2" max="2" width="11.421875" style="10" customWidth="1"/>
    <col min="3" max="3" width="12.421875" style="10" customWidth="1"/>
    <col min="4" max="16384" width="11.421875" style="10" customWidth="1"/>
  </cols>
  <sheetData>
    <row r="1" spans="1:8" ht="11.25" customHeight="1">
      <c r="A1" s="263" t="s">
        <v>505</v>
      </c>
      <c r="B1" s="264" t="s">
        <v>378</v>
      </c>
      <c r="C1" s="264"/>
      <c r="D1" s="264"/>
      <c r="E1" s="264"/>
      <c r="F1" s="264"/>
      <c r="G1" s="266" t="s">
        <v>562</v>
      </c>
      <c r="H1" s="266" t="s">
        <v>563</v>
      </c>
    </row>
    <row r="2" spans="1:8" ht="11.25" customHeight="1">
      <c r="A2" s="263"/>
      <c r="B2" s="264"/>
      <c r="C2" s="264"/>
      <c r="D2" s="264"/>
      <c r="E2" s="264"/>
      <c r="F2" s="264"/>
      <c r="G2" s="267"/>
      <c r="H2" s="267"/>
    </row>
    <row r="3" spans="1:8" ht="41.25" customHeight="1">
      <c r="A3" s="263"/>
      <c r="B3" s="113" t="s">
        <v>764</v>
      </c>
      <c r="C3" s="113" t="s">
        <v>765</v>
      </c>
      <c r="D3" s="113" t="s">
        <v>766</v>
      </c>
      <c r="E3" s="113" t="s">
        <v>767</v>
      </c>
      <c r="F3" s="113" t="s">
        <v>768</v>
      </c>
      <c r="G3" s="267"/>
      <c r="H3" s="267"/>
    </row>
    <row r="4" spans="1:8" ht="14.25" customHeight="1">
      <c r="A4" s="95" t="s">
        <v>522</v>
      </c>
      <c r="B4" s="96">
        <v>36.2</v>
      </c>
      <c r="C4" s="96">
        <v>10.4</v>
      </c>
      <c r="D4" s="96">
        <v>10.1</v>
      </c>
      <c r="E4" s="96">
        <v>22</v>
      </c>
      <c r="F4" s="96">
        <v>21.3</v>
      </c>
      <c r="G4" s="96">
        <v>6.6</v>
      </c>
      <c r="H4" s="96">
        <v>4.1</v>
      </c>
    </row>
    <row r="5" spans="1:8" ht="11.25">
      <c r="A5" s="97" t="s">
        <v>667</v>
      </c>
      <c r="B5" s="98">
        <v>60.6</v>
      </c>
      <c r="C5" s="98">
        <v>8.8</v>
      </c>
      <c r="D5" s="98">
        <v>8.6</v>
      </c>
      <c r="E5" s="98">
        <v>12.2</v>
      </c>
      <c r="F5" s="98">
        <v>9.8</v>
      </c>
      <c r="G5" s="98">
        <v>5.9</v>
      </c>
      <c r="H5" s="98">
        <v>5.9</v>
      </c>
    </row>
    <row r="6" spans="1:8" ht="11.25">
      <c r="A6" s="97" t="s">
        <v>132</v>
      </c>
      <c r="B6" s="98">
        <v>65.2</v>
      </c>
      <c r="C6" s="98">
        <v>6.1</v>
      </c>
      <c r="D6" s="98">
        <v>6.2</v>
      </c>
      <c r="E6" s="98">
        <v>13.6</v>
      </c>
      <c r="F6" s="98">
        <v>8.9</v>
      </c>
      <c r="G6" s="98">
        <v>4</v>
      </c>
      <c r="H6" s="98">
        <v>3.9</v>
      </c>
    </row>
    <row r="7" spans="1:8" ht="11.25">
      <c r="A7" s="97" t="s">
        <v>668</v>
      </c>
      <c r="B7" s="98">
        <v>24.2</v>
      </c>
      <c r="C7" s="98">
        <v>10.5</v>
      </c>
      <c r="D7" s="98">
        <v>9.6</v>
      </c>
      <c r="E7" s="98">
        <v>30.1</v>
      </c>
      <c r="F7" s="98">
        <v>25.5</v>
      </c>
      <c r="G7" s="98">
        <v>3.9</v>
      </c>
      <c r="H7" s="98">
        <v>3.9</v>
      </c>
    </row>
    <row r="8" spans="1:8" ht="11.25">
      <c r="A8" s="97" t="s">
        <v>669</v>
      </c>
      <c r="B8" s="98">
        <v>39.6</v>
      </c>
      <c r="C8" s="98">
        <v>7.6</v>
      </c>
      <c r="D8" s="98">
        <v>7.6</v>
      </c>
      <c r="E8" s="98">
        <v>21</v>
      </c>
      <c r="F8" s="98">
        <v>24.2</v>
      </c>
      <c r="G8" s="98">
        <v>13</v>
      </c>
      <c r="H8" s="98">
        <v>3.6</v>
      </c>
    </row>
    <row r="9" spans="1:8" ht="11.25">
      <c r="A9" s="97" t="s">
        <v>670</v>
      </c>
      <c r="B9" s="98">
        <v>47.4</v>
      </c>
      <c r="C9" s="98">
        <v>8.4</v>
      </c>
      <c r="D9" s="98">
        <v>9.2</v>
      </c>
      <c r="E9" s="98">
        <v>17.1</v>
      </c>
      <c r="F9" s="98">
        <v>17.9</v>
      </c>
      <c r="G9" s="98"/>
      <c r="H9" s="98"/>
    </row>
    <row r="10" spans="1:8" ht="11.25">
      <c r="A10" s="97" t="s">
        <v>130</v>
      </c>
      <c r="B10" s="98">
        <v>52</v>
      </c>
      <c r="C10" s="98">
        <v>12</v>
      </c>
      <c r="D10" s="98">
        <v>9.8</v>
      </c>
      <c r="E10" s="98">
        <v>15.4</v>
      </c>
      <c r="F10" s="98">
        <v>10.8</v>
      </c>
      <c r="G10" s="98">
        <v>5.9</v>
      </c>
      <c r="H10" s="98">
        <v>6.2</v>
      </c>
    </row>
    <row r="11" spans="1:8" ht="11.25">
      <c r="A11" s="97" t="s">
        <v>131</v>
      </c>
      <c r="B11" s="98">
        <v>17.7</v>
      </c>
      <c r="C11" s="98">
        <v>14.6</v>
      </c>
      <c r="D11" s="98">
        <v>14.4</v>
      </c>
      <c r="E11" s="98">
        <v>26.4</v>
      </c>
      <c r="F11" s="98">
        <v>26.9</v>
      </c>
      <c r="G11" s="98">
        <v>2.3</v>
      </c>
      <c r="H11" s="98">
        <v>3.2</v>
      </c>
    </row>
    <row r="12" spans="1:8" ht="11.25">
      <c r="A12" s="97" t="s">
        <v>571</v>
      </c>
      <c r="B12" s="98">
        <v>47.3</v>
      </c>
      <c r="C12" s="98">
        <v>10.5</v>
      </c>
      <c r="D12" s="98">
        <v>10</v>
      </c>
      <c r="E12" s="98">
        <v>16.9</v>
      </c>
      <c r="F12" s="98">
        <v>15.3</v>
      </c>
      <c r="G12" s="98">
        <v>7.3</v>
      </c>
      <c r="H12" s="98">
        <v>6</v>
      </c>
    </row>
    <row r="13" spans="1:8" ht="11.25">
      <c r="A13" s="97" t="s">
        <v>572</v>
      </c>
      <c r="B13" s="98">
        <v>48.5</v>
      </c>
      <c r="C13" s="98">
        <v>9</v>
      </c>
      <c r="D13" s="98">
        <v>7.8</v>
      </c>
      <c r="E13" s="98">
        <v>16.1</v>
      </c>
      <c r="F13" s="98">
        <v>18.7</v>
      </c>
      <c r="G13" s="98">
        <v>2.8</v>
      </c>
      <c r="H13" s="98">
        <v>2.8</v>
      </c>
    </row>
    <row r="14" spans="1:8" ht="11.25">
      <c r="A14" s="97" t="s">
        <v>671</v>
      </c>
      <c r="B14" s="98">
        <v>57.7</v>
      </c>
      <c r="C14" s="98">
        <v>0</v>
      </c>
      <c r="D14" s="98">
        <v>3.1</v>
      </c>
      <c r="E14" s="98">
        <v>20.9</v>
      </c>
      <c r="F14" s="98">
        <v>18.3</v>
      </c>
      <c r="G14" s="98">
        <v>7.5</v>
      </c>
      <c r="H14" s="98">
        <v>2.4</v>
      </c>
    </row>
    <row r="15" spans="1:8" ht="11.25">
      <c r="A15" s="97" t="s">
        <v>573</v>
      </c>
      <c r="B15" s="98">
        <v>50.1</v>
      </c>
      <c r="C15" s="98">
        <v>10.1</v>
      </c>
      <c r="D15" s="98">
        <v>8.2</v>
      </c>
      <c r="E15" s="98">
        <v>16.1</v>
      </c>
      <c r="F15" s="98">
        <v>15.4</v>
      </c>
      <c r="G15" s="98">
        <v>3.6</v>
      </c>
      <c r="H15" s="98">
        <v>3.6</v>
      </c>
    </row>
    <row r="16" spans="1:8" ht="11.25">
      <c r="A16" s="97" t="s">
        <v>574</v>
      </c>
      <c r="B16" s="98">
        <v>0.2</v>
      </c>
      <c r="C16" s="98">
        <v>18.2</v>
      </c>
      <c r="D16" s="98">
        <v>15.3</v>
      </c>
      <c r="E16" s="98">
        <v>39.8</v>
      </c>
      <c r="F16" s="98">
        <v>26.5</v>
      </c>
      <c r="G16" s="114">
        <v>95.8</v>
      </c>
      <c r="H16" s="98">
        <v>5.5</v>
      </c>
    </row>
    <row r="17" spans="1:8" ht="11.25">
      <c r="A17" s="97" t="s">
        <v>575</v>
      </c>
      <c r="B17" s="98">
        <v>48.4</v>
      </c>
      <c r="C17" s="98">
        <v>10.5</v>
      </c>
      <c r="D17" s="98">
        <v>10.6</v>
      </c>
      <c r="E17" s="98">
        <v>16.9</v>
      </c>
      <c r="F17" s="98">
        <v>13.7</v>
      </c>
      <c r="G17" s="98">
        <v>7</v>
      </c>
      <c r="H17" s="98">
        <v>2.9</v>
      </c>
    </row>
    <row r="18" spans="1:8" ht="11.25">
      <c r="A18" s="97" t="s">
        <v>636</v>
      </c>
      <c r="B18" s="98">
        <v>60.4</v>
      </c>
      <c r="C18" s="98">
        <v>7.3</v>
      </c>
      <c r="D18" s="98">
        <v>8.4</v>
      </c>
      <c r="E18" s="98">
        <v>13.2</v>
      </c>
      <c r="F18" s="98">
        <v>10.6</v>
      </c>
      <c r="G18" s="98">
        <v>4.3</v>
      </c>
      <c r="H18" s="98">
        <v>4.2</v>
      </c>
    </row>
    <row r="19" spans="1:8" ht="11.25">
      <c r="A19" s="97" t="s">
        <v>637</v>
      </c>
      <c r="B19" s="98">
        <v>53</v>
      </c>
      <c r="C19" s="98">
        <v>9.7</v>
      </c>
      <c r="D19" s="98">
        <v>7.7</v>
      </c>
      <c r="E19" s="98">
        <v>18.8</v>
      </c>
      <c r="F19" s="98">
        <v>10.9</v>
      </c>
      <c r="G19" s="98">
        <v>5.9</v>
      </c>
      <c r="H19" s="98">
        <v>5.9</v>
      </c>
    </row>
    <row r="20" spans="1:8" ht="11.25">
      <c r="A20" s="97" t="s">
        <v>576</v>
      </c>
      <c r="B20" s="98">
        <v>60.4</v>
      </c>
      <c r="C20" s="98">
        <v>7</v>
      </c>
      <c r="D20" s="98">
        <v>7.3</v>
      </c>
      <c r="E20" s="98">
        <v>15.9</v>
      </c>
      <c r="F20" s="98">
        <v>9.5</v>
      </c>
      <c r="G20" s="98">
        <v>5.5</v>
      </c>
      <c r="H20" s="98">
        <v>5.8</v>
      </c>
    </row>
    <row r="21" spans="1:8" ht="11.25">
      <c r="A21" s="97" t="s">
        <v>577</v>
      </c>
      <c r="B21" s="98">
        <v>38.1</v>
      </c>
      <c r="C21" s="98">
        <v>12.3</v>
      </c>
      <c r="D21" s="98">
        <v>11</v>
      </c>
      <c r="E21" s="98">
        <v>21</v>
      </c>
      <c r="F21" s="98">
        <v>17.6</v>
      </c>
      <c r="G21" s="98">
        <v>5.5</v>
      </c>
      <c r="H21" s="98">
        <v>5.5</v>
      </c>
    </row>
    <row r="22" spans="1:8" ht="11.25">
      <c r="A22" s="97" t="s">
        <v>578</v>
      </c>
      <c r="B22" s="98">
        <v>47</v>
      </c>
      <c r="C22" s="98">
        <v>8.6</v>
      </c>
      <c r="D22" s="98">
        <v>8.8</v>
      </c>
      <c r="E22" s="98">
        <v>21.1</v>
      </c>
      <c r="F22" s="98">
        <v>14.6</v>
      </c>
      <c r="G22" s="98">
        <v>5.8</v>
      </c>
      <c r="H22" s="98">
        <v>5.5</v>
      </c>
    </row>
    <row r="23" spans="1:8" ht="11.25">
      <c r="A23" s="97" t="s">
        <v>672</v>
      </c>
      <c r="B23" s="98">
        <v>58.8</v>
      </c>
      <c r="C23" s="98">
        <v>7.7</v>
      </c>
      <c r="D23" s="98">
        <v>8.2</v>
      </c>
      <c r="E23" s="98">
        <v>13.6</v>
      </c>
      <c r="F23" s="98">
        <v>11.7</v>
      </c>
      <c r="G23" s="98">
        <v>12.9</v>
      </c>
      <c r="H23" s="98">
        <v>5.3</v>
      </c>
    </row>
    <row r="24" spans="1:8" ht="11.25">
      <c r="A24" s="97" t="s">
        <v>579</v>
      </c>
      <c r="B24" s="114">
        <v>0</v>
      </c>
      <c r="C24" s="114">
        <v>25.4</v>
      </c>
      <c r="D24" s="114">
        <v>15.3</v>
      </c>
      <c r="E24" s="114">
        <v>34.3</v>
      </c>
      <c r="F24" s="114">
        <v>25</v>
      </c>
      <c r="G24" s="98">
        <v>0.8</v>
      </c>
      <c r="H24" s="98">
        <v>6.8</v>
      </c>
    </row>
    <row r="25" spans="1:8" ht="11.25">
      <c r="A25" s="97" t="s">
        <v>580</v>
      </c>
      <c r="B25" s="98">
        <v>36.3</v>
      </c>
      <c r="C25" s="98">
        <v>12.4</v>
      </c>
      <c r="D25" s="98">
        <v>11.5</v>
      </c>
      <c r="E25" s="98">
        <v>21.5</v>
      </c>
      <c r="F25" s="98">
        <v>18.3</v>
      </c>
      <c r="G25" s="98">
        <v>3.8</v>
      </c>
      <c r="H25" s="98">
        <v>3.8</v>
      </c>
    </row>
    <row r="26" spans="1:8" ht="11.25">
      <c r="A26" s="97" t="s">
        <v>581</v>
      </c>
      <c r="B26" s="98">
        <v>33.8</v>
      </c>
      <c r="C26" s="98">
        <v>11.7</v>
      </c>
      <c r="D26" s="98">
        <v>9.8</v>
      </c>
      <c r="E26" s="98">
        <v>22.6</v>
      </c>
      <c r="F26" s="98">
        <v>22</v>
      </c>
      <c r="G26" s="98">
        <v>7</v>
      </c>
      <c r="H26" s="98">
        <v>3.9</v>
      </c>
    </row>
    <row r="27" spans="1:8" ht="11.25">
      <c r="A27" s="97" t="s">
        <v>582</v>
      </c>
      <c r="B27" s="114">
        <v>0.4</v>
      </c>
      <c r="C27" s="114">
        <v>19.8</v>
      </c>
      <c r="D27" s="114">
        <v>19.2</v>
      </c>
      <c r="E27" s="114">
        <v>35.3</v>
      </c>
      <c r="F27" s="114">
        <v>25.4</v>
      </c>
      <c r="G27" s="98">
        <v>6.5</v>
      </c>
      <c r="H27" s="98">
        <v>3.6</v>
      </c>
    </row>
    <row r="28" spans="1:8" ht="11.25">
      <c r="A28" s="97" t="s">
        <v>583</v>
      </c>
      <c r="B28" s="114">
        <v>0</v>
      </c>
      <c r="C28" s="114">
        <v>16.8</v>
      </c>
      <c r="D28" s="114">
        <v>16.8</v>
      </c>
      <c r="E28" s="114">
        <v>33.8</v>
      </c>
      <c r="F28" s="114">
        <v>32.6</v>
      </c>
      <c r="G28" s="98">
        <v>6</v>
      </c>
      <c r="H28" s="98">
        <v>6.1</v>
      </c>
    </row>
    <row r="29" spans="1:8" ht="11.25">
      <c r="A29" s="97" t="s">
        <v>638</v>
      </c>
      <c r="B29" s="98">
        <v>47.1</v>
      </c>
      <c r="C29" s="98">
        <v>8.2</v>
      </c>
      <c r="D29" s="98">
        <v>10</v>
      </c>
      <c r="E29" s="98">
        <v>19.4</v>
      </c>
      <c r="F29" s="98">
        <v>15.2</v>
      </c>
      <c r="G29" s="114">
        <v>100</v>
      </c>
      <c r="H29" s="98">
        <v>4.5</v>
      </c>
    </row>
    <row r="30" spans="1:8" ht="11.25">
      <c r="A30" s="97" t="s">
        <v>121</v>
      </c>
      <c r="B30" s="98">
        <v>51.1</v>
      </c>
      <c r="C30" s="98">
        <v>8.9</v>
      </c>
      <c r="D30" s="98">
        <v>6.9</v>
      </c>
      <c r="E30" s="98">
        <v>18.3</v>
      </c>
      <c r="F30" s="98">
        <v>14.7</v>
      </c>
      <c r="G30" s="98">
        <v>4.3</v>
      </c>
      <c r="H30" s="98">
        <v>3.5</v>
      </c>
    </row>
    <row r="31" spans="1:8" ht="11.25">
      <c r="A31" s="97" t="s">
        <v>123</v>
      </c>
      <c r="B31" s="98">
        <v>48.5</v>
      </c>
      <c r="C31" s="98">
        <v>10.4</v>
      </c>
      <c r="D31" s="98">
        <v>8.5</v>
      </c>
      <c r="E31" s="98">
        <v>19.4</v>
      </c>
      <c r="F31" s="98">
        <v>13.2</v>
      </c>
      <c r="G31" s="98">
        <v>3</v>
      </c>
      <c r="H31" s="98">
        <v>3</v>
      </c>
    </row>
    <row r="32" spans="1:8" ht="11.25">
      <c r="A32" s="97" t="s">
        <v>673</v>
      </c>
      <c r="B32" s="98">
        <v>40.7</v>
      </c>
      <c r="C32" s="98">
        <v>8.4</v>
      </c>
      <c r="D32" s="98">
        <v>9.1</v>
      </c>
      <c r="E32" s="98">
        <v>22.9</v>
      </c>
      <c r="F32" s="98">
        <v>18.8</v>
      </c>
      <c r="G32" s="98">
        <v>0.3</v>
      </c>
      <c r="H32" s="98">
        <v>2.5</v>
      </c>
    </row>
    <row r="33" spans="1:8" ht="11.25">
      <c r="A33" s="97" t="s">
        <v>584</v>
      </c>
      <c r="B33" s="98">
        <v>48.7</v>
      </c>
      <c r="C33" s="98">
        <v>7.7</v>
      </c>
      <c r="D33" s="98">
        <v>9</v>
      </c>
      <c r="E33" s="98">
        <v>18</v>
      </c>
      <c r="F33" s="98">
        <v>16.6</v>
      </c>
      <c r="G33" s="98">
        <v>5</v>
      </c>
      <c r="H33" s="98">
        <v>2</v>
      </c>
    </row>
    <row r="34" spans="1:8" ht="11.25">
      <c r="A34" s="97" t="s">
        <v>585</v>
      </c>
      <c r="B34" s="98">
        <v>30.9</v>
      </c>
      <c r="C34" s="98">
        <v>11.3</v>
      </c>
      <c r="D34" s="98">
        <v>11.9</v>
      </c>
      <c r="E34" s="98">
        <v>23</v>
      </c>
      <c r="F34" s="98">
        <v>22.9</v>
      </c>
      <c r="G34" s="98">
        <v>3.4</v>
      </c>
      <c r="H34" s="98">
        <v>3.4</v>
      </c>
    </row>
    <row r="35" spans="1:8" ht="11.25">
      <c r="A35" s="97" t="s">
        <v>586</v>
      </c>
      <c r="B35" s="98">
        <v>41</v>
      </c>
      <c r="C35" s="98">
        <v>8.6</v>
      </c>
      <c r="D35" s="98">
        <v>7.5</v>
      </c>
      <c r="E35" s="98">
        <v>20.2</v>
      </c>
      <c r="F35" s="98">
        <v>22.7</v>
      </c>
      <c r="G35" s="98">
        <v>1.6</v>
      </c>
      <c r="H35" s="98">
        <v>2.1</v>
      </c>
    </row>
    <row r="36" spans="1:8" ht="11.25">
      <c r="A36" s="97" t="s">
        <v>587</v>
      </c>
      <c r="B36" s="98">
        <v>43.5</v>
      </c>
      <c r="C36" s="98">
        <v>6.8</v>
      </c>
      <c r="D36" s="98">
        <v>9</v>
      </c>
      <c r="E36" s="98">
        <v>21.5</v>
      </c>
      <c r="F36" s="98">
        <v>19.2</v>
      </c>
      <c r="G36" s="98">
        <v>6.6</v>
      </c>
      <c r="H36" s="98">
        <v>4</v>
      </c>
    </row>
    <row r="37" spans="1:8" ht="11.25">
      <c r="A37" s="97" t="s">
        <v>588</v>
      </c>
      <c r="B37" s="98">
        <v>57.2</v>
      </c>
      <c r="C37" s="98">
        <v>7.1</v>
      </c>
      <c r="D37" s="98">
        <v>7.2</v>
      </c>
      <c r="E37" s="98">
        <v>15.3</v>
      </c>
      <c r="F37" s="98">
        <v>13.2</v>
      </c>
      <c r="G37" s="98">
        <v>16.4</v>
      </c>
      <c r="H37" s="98">
        <v>4.2</v>
      </c>
    </row>
    <row r="38" spans="1:8" ht="11.25">
      <c r="A38" s="97" t="s">
        <v>589</v>
      </c>
      <c r="B38" s="98">
        <v>0.1</v>
      </c>
      <c r="C38" s="98">
        <v>15.4</v>
      </c>
      <c r="D38" s="98">
        <v>17.5</v>
      </c>
      <c r="E38" s="98">
        <v>38.3</v>
      </c>
      <c r="F38" s="98">
        <v>28.8</v>
      </c>
      <c r="G38" s="98">
        <v>0.8</v>
      </c>
      <c r="H38" s="98">
        <v>1.4</v>
      </c>
    </row>
    <row r="39" spans="1:8" ht="11.25">
      <c r="A39" s="97" t="s">
        <v>590</v>
      </c>
      <c r="B39" s="98">
        <v>41.2</v>
      </c>
      <c r="C39" s="98">
        <v>12.6</v>
      </c>
      <c r="D39" s="98">
        <v>9.3</v>
      </c>
      <c r="E39" s="98">
        <v>19.8</v>
      </c>
      <c r="F39" s="98">
        <v>17</v>
      </c>
      <c r="G39" s="98">
        <v>4.9</v>
      </c>
      <c r="H39" s="98">
        <v>4.8</v>
      </c>
    </row>
    <row r="40" spans="1:8" ht="11.25">
      <c r="A40" s="97" t="s">
        <v>591</v>
      </c>
      <c r="B40" s="98">
        <v>53.1</v>
      </c>
      <c r="C40" s="98">
        <v>6.8</v>
      </c>
      <c r="D40" s="98">
        <v>8.5</v>
      </c>
      <c r="E40" s="98">
        <v>17.3</v>
      </c>
      <c r="F40" s="98">
        <v>14.2</v>
      </c>
      <c r="G40" s="98">
        <v>3.7</v>
      </c>
      <c r="H40" s="98">
        <v>3.7</v>
      </c>
    </row>
    <row r="41" spans="1:8" ht="11.25">
      <c r="A41" s="97" t="s">
        <v>592</v>
      </c>
      <c r="B41" s="98">
        <v>48.4</v>
      </c>
      <c r="C41" s="98">
        <v>8.2</v>
      </c>
      <c r="D41" s="98">
        <v>9</v>
      </c>
      <c r="E41" s="98">
        <v>18.8</v>
      </c>
      <c r="F41" s="98">
        <v>15.6</v>
      </c>
      <c r="G41" s="98">
        <v>5.2</v>
      </c>
      <c r="H41" s="98">
        <v>5.2</v>
      </c>
    </row>
    <row r="42" spans="1:8" ht="11.25">
      <c r="A42" s="97" t="s">
        <v>593</v>
      </c>
      <c r="B42" s="98">
        <v>42.1</v>
      </c>
      <c r="C42" s="98">
        <v>12</v>
      </c>
      <c r="D42" s="98">
        <v>10.4</v>
      </c>
      <c r="E42" s="98">
        <v>21.4</v>
      </c>
      <c r="F42" s="98">
        <v>14.2</v>
      </c>
      <c r="G42" s="98">
        <v>6.3</v>
      </c>
      <c r="H42" s="98">
        <v>6.3</v>
      </c>
    </row>
    <row r="43" spans="1:8" ht="11.25">
      <c r="A43" s="97" t="s">
        <v>594</v>
      </c>
      <c r="B43" s="98">
        <v>45.4</v>
      </c>
      <c r="C43" s="98">
        <v>9.9</v>
      </c>
      <c r="D43" s="98">
        <v>10.7</v>
      </c>
      <c r="E43" s="98">
        <v>19.5</v>
      </c>
      <c r="F43" s="98">
        <v>14.4</v>
      </c>
      <c r="G43" s="98">
        <v>1.2</v>
      </c>
      <c r="H43" s="98">
        <v>6.9</v>
      </c>
    </row>
    <row r="44" spans="1:8" ht="11.25">
      <c r="A44" s="97" t="s">
        <v>595</v>
      </c>
      <c r="B44" s="98">
        <v>40.3</v>
      </c>
      <c r="C44" s="98">
        <v>9.9</v>
      </c>
      <c r="D44" s="98">
        <v>9.3</v>
      </c>
      <c r="E44" s="98">
        <v>21.8</v>
      </c>
      <c r="F44" s="98">
        <v>18.6</v>
      </c>
      <c r="G44" s="98">
        <v>5.3</v>
      </c>
      <c r="H44" s="98">
        <v>5.3</v>
      </c>
    </row>
    <row r="45" spans="1:8" ht="11.25">
      <c r="A45" s="97" t="s">
        <v>596</v>
      </c>
      <c r="B45" s="114">
        <v>0</v>
      </c>
      <c r="C45" s="114">
        <v>15.3</v>
      </c>
      <c r="D45" s="114">
        <v>15.8</v>
      </c>
      <c r="E45" s="114">
        <v>34.6</v>
      </c>
      <c r="F45" s="114">
        <v>34.3</v>
      </c>
      <c r="G45" s="98">
        <v>5.2</v>
      </c>
      <c r="H45" s="98">
        <v>5.2</v>
      </c>
    </row>
    <row r="46" spans="1:8" ht="11.25">
      <c r="A46" s="97" t="s">
        <v>597</v>
      </c>
      <c r="B46" s="98">
        <v>37.2</v>
      </c>
      <c r="C46" s="98">
        <v>13.6</v>
      </c>
      <c r="D46" s="98">
        <v>10.1</v>
      </c>
      <c r="E46" s="98">
        <v>20</v>
      </c>
      <c r="F46" s="98">
        <v>19.1</v>
      </c>
      <c r="G46" s="98">
        <v>5.4</v>
      </c>
      <c r="H46" s="98">
        <v>5.4</v>
      </c>
    </row>
    <row r="47" spans="1:8" ht="11.25">
      <c r="A47" s="97" t="s">
        <v>674</v>
      </c>
      <c r="B47" s="98">
        <v>52.8</v>
      </c>
      <c r="C47" s="98">
        <v>8.5</v>
      </c>
      <c r="D47" s="98">
        <v>9.9</v>
      </c>
      <c r="E47" s="98">
        <v>17.2</v>
      </c>
      <c r="F47" s="98">
        <v>11.6</v>
      </c>
      <c r="G47" s="98">
        <v>2.3</v>
      </c>
      <c r="H47" s="98">
        <v>2.3</v>
      </c>
    </row>
    <row r="48" spans="1:8" ht="11.25">
      <c r="A48" s="110" t="s">
        <v>775</v>
      </c>
      <c r="B48" s="110"/>
      <c r="C48" s="110"/>
      <c r="D48" s="110"/>
      <c r="E48" s="110"/>
      <c r="F48" s="110"/>
      <c r="G48" s="110"/>
      <c r="H48" s="110"/>
    </row>
    <row r="49" spans="1:8" ht="11.25">
      <c r="A49" s="178"/>
      <c r="B49" s="245" t="s">
        <v>776</v>
      </c>
      <c r="C49" s="245"/>
      <c r="D49" s="245"/>
      <c r="E49" s="245"/>
      <c r="F49" s="245"/>
      <c r="G49" s="245"/>
      <c r="H49" s="245"/>
    </row>
    <row r="50" ht="11.25">
      <c r="A50" s="191" t="s">
        <v>832</v>
      </c>
    </row>
  </sheetData>
  <sheetProtection/>
  <mergeCells count="5">
    <mergeCell ref="B49:H49"/>
    <mergeCell ref="G1:G3"/>
    <mergeCell ref="H1:H3"/>
    <mergeCell ref="A1:A3"/>
    <mergeCell ref="B1:F2"/>
  </mergeCells>
  <printOptions/>
  <pageMargins left="0.7" right="0.7" top="0.75" bottom="0.75" header="0.3" footer="0.3"/>
  <pageSetup orientation="portrait" paperSize="9"/>
  <ignoredErrors>
    <ignoredError sqref="A5:A47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57421875" style="10" customWidth="1"/>
    <col min="2" max="2" width="11.421875" style="10" customWidth="1"/>
    <col min="3" max="3" width="12.421875" style="10" customWidth="1"/>
    <col min="4" max="16384" width="11.421875" style="10" customWidth="1"/>
  </cols>
  <sheetData>
    <row r="1" spans="1:8" ht="11.25" customHeight="1">
      <c r="A1" s="263" t="s">
        <v>505</v>
      </c>
      <c r="B1" s="264" t="s">
        <v>378</v>
      </c>
      <c r="C1" s="264"/>
      <c r="D1" s="264"/>
      <c r="E1" s="264"/>
      <c r="F1" s="264"/>
      <c r="G1" s="266" t="s">
        <v>562</v>
      </c>
      <c r="H1" s="266" t="s">
        <v>563</v>
      </c>
    </row>
    <row r="2" spans="1:8" ht="11.25" customHeight="1">
      <c r="A2" s="263"/>
      <c r="B2" s="264"/>
      <c r="C2" s="264"/>
      <c r="D2" s="264"/>
      <c r="E2" s="264"/>
      <c r="F2" s="264"/>
      <c r="G2" s="267"/>
      <c r="H2" s="267"/>
    </row>
    <row r="3" spans="1:8" ht="41.25" customHeight="1">
      <c r="A3" s="263"/>
      <c r="B3" s="113" t="s">
        <v>764</v>
      </c>
      <c r="C3" s="113" t="s">
        <v>765</v>
      </c>
      <c r="D3" s="113" t="s">
        <v>766</v>
      </c>
      <c r="E3" s="113" t="s">
        <v>767</v>
      </c>
      <c r="F3" s="113" t="s">
        <v>768</v>
      </c>
      <c r="G3" s="267"/>
      <c r="H3" s="267"/>
    </row>
    <row r="4" spans="1:8" ht="14.25" customHeight="1">
      <c r="A4" s="95" t="s">
        <v>522</v>
      </c>
      <c r="B4" s="96">
        <v>36.2</v>
      </c>
      <c r="C4" s="96">
        <v>10.4</v>
      </c>
      <c r="D4" s="96">
        <v>10.1</v>
      </c>
      <c r="E4" s="96">
        <v>22</v>
      </c>
      <c r="F4" s="96">
        <v>21.3</v>
      </c>
      <c r="G4" s="96">
        <v>6.6</v>
      </c>
      <c r="H4" s="96">
        <v>4.1</v>
      </c>
    </row>
    <row r="5" spans="1:8" ht="11.25">
      <c r="A5" s="97" t="s">
        <v>675</v>
      </c>
      <c r="B5" s="98">
        <v>52.1</v>
      </c>
      <c r="C5" s="98">
        <v>8.2</v>
      </c>
      <c r="D5" s="98">
        <v>9.5</v>
      </c>
      <c r="E5" s="98">
        <v>15.8</v>
      </c>
      <c r="F5" s="98">
        <v>14.4</v>
      </c>
      <c r="G5" s="98">
        <v>5.4</v>
      </c>
      <c r="H5" s="98">
        <v>5.4</v>
      </c>
    </row>
    <row r="6" spans="1:8" ht="11.25">
      <c r="A6" s="97" t="s">
        <v>598</v>
      </c>
      <c r="B6" s="114">
        <v>2.3</v>
      </c>
      <c r="C6" s="114">
        <v>21.5</v>
      </c>
      <c r="D6" s="114">
        <v>20.3</v>
      </c>
      <c r="E6" s="114">
        <v>33.6</v>
      </c>
      <c r="F6" s="114">
        <v>22.3</v>
      </c>
      <c r="G6" s="98">
        <v>9.5</v>
      </c>
      <c r="H6" s="98">
        <v>2.8</v>
      </c>
    </row>
    <row r="7" spans="1:8" ht="11.25">
      <c r="A7" s="97" t="s">
        <v>599</v>
      </c>
      <c r="B7" s="114">
        <v>0.7</v>
      </c>
      <c r="C7" s="114">
        <v>23.1</v>
      </c>
      <c r="D7" s="114">
        <v>19.5</v>
      </c>
      <c r="E7" s="114">
        <v>31.4</v>
      </c>
      <c r="F7" s="114">
        <v>25.4</v>
      </c>
      <c r="G7" s="114">
        <v>28.1</v>
      </c>
      <c r="H7" s="98">
        <v>6.8</v>
      </c>
    </row>
    <row r="8" spans="1:8" ht="11.25">
      <c r="A8" s="97" t="s">
        <v>676</v>
      </c>
      <c r="B8" s="114">
        <v>0.5</v>
      </c>
      <c r="C8" s="114">
        <v>16.7</v>
      </c>
      <c r="D8" s="114">
        <v>20.7</v>
      </c>
      <c r="E8" s="114">
        <v>37.6</v>
      </c>
      <c r="F8" s="114">
        <v>24.6</v>
      </c>
      <c r="G8" s="98">
        <v>5.7</v>
      </c>
      <c r="H8" s="98">
        <v>3.8</v>
      </c>
    </row>
    <row r="9" spans="1:8" ht="11.25">
      <c r="A9" s="97" t="s">
        <v>600</v>
      </c>
      <c r="B9" s="98">
        <v>25.8</v>
      </c>
      <c r="C9" s="98">
        <v>15.3</v>
      </c>
      <c r="D9" s="98">
        <v>12.7</v>
      </c>
      <c r="E9" s="98">
        <v>24.4</v>
      </c>
      <c r="F9" s="98">
        <v>21.7</v>
      </c>
      <c r="G9" s="98">
        <v>2.9</v>
      </c>
      <c r="H9" s="98">
        <v>9.2</v>
      </c>
    </row>
    <row r="10" spans="1:8" ht="11.25">
      <c r="A10" s="97" t="s">
        <v>601</v>
      </c>
      <c r="B10" s="98">
        <v>50.3</v>
      </c>
      <c r="C10" s="98">
        <v>12.4</v>
      </c>
      <c r="D10" s="98">
        <v>10.2</v>
      </c>
      <c r="E10" s="98">
        <v>16.2</v>
      </c>
      <c r="F10" s="98">
        <v>11</v>
      </c>
      <c r="G10" s="98">
        <v>6.6</v>
      </c>
      <c r="H10" s="98">
        <v>6.6</v>
      </c>
    </row>
    <row r="11" spans="1:8" ht="11.25">
      <c r="A11" s="97" t="s">
        <v>602</v>
      </c>
      <c r="B11" s="98">
        <v>49.6</v>
      </c>
      <c r="C11" s="98">
        <v>7.9</v>
      </c>
      <c r="D11" s="98">
        <v>8.5</v>
      </c>
      <c r="E11" s="98">
        <v>19.3</v>
      </c>
      <c r="F11" s="98">
        <v>14.7</v>
      </c>
      <c r="G11" s="98">
        <v>6.4</v>
      </c>
      <c r="H11" s="98">
        <v>3.5</v>
      </c>
    </row>
    <row r="12" spans="1:8" ht="11.25">
      <c r="A12" s="97" t="s">
        <v>603</v>
      </c>
      <c r="B12" s="114">
        <v>0.5</v>
      </c>
      <c r="C12" s="114">
        <v>21.4</v>
      </c>
      <c r="D12" s="114">
        <v>16.4</v>
      </c>
      <c r="E12" s="114">
        <v>30.7</v>
      </c>
      <c r="F12" s="114">
        <v>31</v>
      </c>
      <c r="G12" s="98">
        <v>2</v>
      </c>
      <c r="H12" s="98">
        <v>4.9</v>
      </c>
    </row>
    <row r="13" spans="1:8" ht="11.25">
      <c r="A13" s="97" t="s">
        <v>639</v>
      </c>
      <c r="B13" s="98">
        <v>54.5</v>
      </c>
      <c r="C13" s="98">
        <v>10.1</v>
      </c>
      <c r="D13" s="98">
        <v>8.3</v>
      </c>
      <c r="E13" s="98">
        <v>16.7</v>
      </c>
      <c r="F13" s="98">
        <v>10.3</v>
      </c>
      <c r="G13" s="98">
        <v>4.5</v>
      </c>
      <c r="H13" s="98">
        <v>4.2</v>
      </c>
    </row>
    <row r="14" spans="1:8" ht="11.25">
      <c r="A14" s="97" t="s">
        <v>604</v>
      </c>
      <c r="B14" s="98">
        <v>47.5</v>
      </c>
      <c r="C14" s="98">
        <v>11.6</v>
      </c>
      <c r="D14" s="98">
        <v>10.4</v>
      </c>
      <c r="E14" s="98">
        <v>17.3</v>
      </c>
      <c r="F14" s="98">
        <v>13.2</v>
      </c>
      <c r="G14" s="98">
        <v>5.7</v>
      </c>
      <c r="H14" s="98">
        <v>5.7</v>
      </c>
    </row>
    <row r="15" spans="1:8" ht="11.25">
      <c r="A15" s="97" t="s">
        <v>605</v>
      </c>
      <c r="B15" s="98">
        <v>45.7</v>
      </c>
      <c r="C15" s="98">
        <v>10.5</v>
      </c>
      <c r="D15" s="98">
        <v>10.1</v>
      </c>
      <c r="E15" s="98">
        <v>18.4</v>
      </c>
      <c r="F15" s="98">
        <v>15.3</v>
      </c>
      <c r="G15" s="98">
        <v>1.3</v>
      </c>
      <c r="H15" s="98">
        <v>6.7</v>
      </c>
    </row>
    <row r="16" spans="1:8" ht="11.25">
      <c r="A16" s="97" t="s">
        <v>606</v>
      </c>
      <c r="B16" s="98">
        <v>61.4</v>
      </c>
      <c r="C16" s="98">
        <v>10</v>
      </c>
      <c r="D16" s="98">
        <v>7.9</v>
      </c>
      <c r="E16" s="98">
        <v>12.2</v>
      </c>
      <c r="F16" s="98">
        <v>8.4</v>
      </c>
      <c r="G16" s="98">
        <v>9</v>
      </c>
      <c r="H16" s="98">
        <v>0.3</v>
      </c>
    </row>
    <row r="17" spans="1:8" ht="11.25">
      <c r="A17" s="97" t="s">
        <v>607</v>
      </c>
      <c r="B17" s="114">
        <v>0</v>
      </c>
      <c r="C17" s="114">
        <v>12.7</v>
      </c>
      <c r="D17" s="114">
        <v>15.6</v>
      </c>
      <c r="E17" s="114">
        <v>42.2</v>
      </c>
      <c r="F17" s="114">
        <v>29.5</v>
      </c>
      <c r="G17" s="98">
        <v>2.6</v>
      </c>
      <c r="H17" s="98">
        <v>2.5</v>
      </c>
    </row>
    <row r="18" spans="1:8" ht="11.25">
      <c r="A18" s="97" t="s">
        <v>608</v>
      </c>
      <c r="B18" s="98">
        <v>56.6</v>
      </c>
      <c r="C18" s="98">
        <v>7.9</v>
      </c>
      <c r="D18" s="98">
        <v>6.9</v>
      </c>
      <c r="E18" s="98">
        <v>14.1</v>
      </c>
      <c r="F18" s="98">
        <v>14.5</v>
      </c>
      <c r="G18" s="98">
        <v>3.2</v>
      </c>
      <c r="H18" s="98">
        <v>3.2</v>
      </c>
    </row>
    <row r="19" spans="1:8" ht="11.25">
      <c r="A19" s="97" t="s">
        <v>677</v>
      </c>
      <c r="B19" s="98">
        <v>60.9</v>
      </c>
      <c r="C19" s="98">
        <v>7.5</v>
      </c>
      <c r="D19" s="98">
        <v>5.8</v>
      </c>
      <c r="E19" s="98">
        <v>13</v>
      </c>
      <c r="F19" s="98">
        <v>12.8</v>
      </c>
      <c r="G19" s="98">
        <v>1.6</v>
      </c>
      <c r="H19" s="98">
        <v>3.2</v>
      </c>
    </row>
    <row r="20" spans="1:8" ht="11.25">
      <c r="A20" s="97" t="s">
        <v>609</v>
      </c>
      <c r="B20" s="114">
        <v>0.1</v>
      </c>
      <c r="C20" s="114">
        <v>16.9</v>
      </c>
      <c r="D20" s="114">
        <v>14</v>
      </c>
      <c r="E20" s="114">
        <v>32.9</v>
      </c>
      <c r="F20" s="114">
        <v>36.1</v>
      </c>
      <c r="G20" s="98">
        <v>4.2</v>
      </c>
      <c r="H20" s="98">
        <v>4.2</v>
      </c>
    </row>
    <row r="21" spans="1:8" ht="11.25">
      <c r="A21" s="97" t="s">
        <v>610</v>
      </c>
      <c r="B21" s="98">
        <v>35.4</v>
      </c>
      <c r="C21" s="98">
        <v>10.3</v>
      </c>
      <c r="D21" s="98">
        <v>8.9</v>
      </c>
      <c r="E21" s="98">
        <v>20</v>
      </c>
      <c r="F21" s="98">
        <v>25.3</v>
      </c>
      <c r="G21" s="98">
        <v>6.8</v>
      </c>
      <c r="H21" s="98">
        <v>6.6</v>
      </c>
    </row>
    <row r="22" spans="1:8" ht="11.25">
      <c r="A22" s="97" t="s">
        <v>611</v>
      </c>
      <c r="B22" s="114">
        <v>0</v>
      </c>
      <c r="C22" s="114">
        <v>14.4</v>
      </c>
      <c r="D22" s="114">
        <v>14.7</v>
      </c>
      <c r="E22" s="114">
        <v>36.3</v>
      </c>
      <c r="F22" s="114">
        <v>34.6</v>
      </c>
      <c r="G22" s="98">
        <v>0</v>
      </c>
      <c r="H22" s="98">
        <v>0</v>
      </c>
    </row>
    <row r="23" spans="1:8" ht="11.25">
      <c r="A23" s="97" t="s">
        <v>612</v>
      </c>
      <c r="B23" s="98">
        <v>43.2</v>
      </c>
      <c r="C23" s="98">
        <v>14.5</v>
      </c>
      <c r="D23" s="98">
        <v>9.7</v>
      </c>
      <c r="E23" s="98">
        <v>18.1</v>
      </c>
      <c r="F23" s="98">
        <v>14.6</v>
      </c>
      <c r="G23" s="98">
        <v>6</v>
      </c>
      <c r="H23" s="98">
        <v>6</v>
      </c>
    </row>
    <row r="24" spans="1:8" ht="11.25">
      <c r="A24" s="97" t="s">
        <v>640</v>
      </c>
      <c r="B24" s="114">
        <v>100</v>
      </c>
      <c r="C24" s="114">
        <v>0</v>
      </c>
      <c r="D24" s="114">
        <v>0</v>
      </c>
      <c r="E24" s="114">
        <v>0</v>
      </c>
      <c r="F24" s="114">
        <v>0</v>
      </c>
      <c r="G24" s="98">
        <v>5.5</v>
      </c>
      <c r="H24" s="98">
        <v>5.5</v>
      </c>
    </row>
    <row r="25" spans="1:8" ht="11.25">
      <c r="A25" s="97" t="s">
        <v>613</v>
      </c>
      <c r="B25" s="114">
        <v>0.2</v>
      </c>
      <c r="C25" s="114">
        <v>18.5</v>
      </c>
      <c r="D25" s="114">
        <v>19.7</v>
      </c>
      <c r="E25" s="114">
        <v>35.3</v>
      </c>
      <c r="F25" s="114">
        <v>26.3</v>
      </c>
      <c r="G25" s="98">
        <v>4.3</v>
      </c>
      <c r="H25" s="98">
        <v>4.3</v>
      </c>
    </row>
    <row r="26" spans="1:8" ht="11.25">
      <c r="A26" s="97" t="s">
        <v>614</v>
      </c>
      <c r="B26" s="98">
        <v>33.2</v>
      </c>
      <c r="C26" s="98">
        <v>9.6</v>
      </c>
      <c r="D26" s="98">
        <v>9.6</v>
      </c>
      <c r="E26" s="98">
        <v>21.9</v>
      </c>
      <c r="F26" s="98">
        <v>25.6</v>
      </c>
      <c r="G26" s="98">
        <v>3.7</v>
      </c>
      <c r="H26" s="98">
        <v>3.6</v>
      </c>
    </row>
    <row r="27" spans="1:8" ht="11.25">
      <c r="A27" s="97" t="s">
        <v>641</v>
      </c>
      <c r="B27" s="98">
        <v>25.1</v>
      </c>
      <c r="C27" s="98">
        <v>11.4</v>
      </c>
      <c r="D27" s="98">
        <v>9.2</v>
      </c>
      <c r="E27" s="98">
        <v>28.2</v>
      </c>
      <c r="F27" s="98">
        <v>26.1</v>
      </c>
      <c r="G27" s="98">
        <v>3.3</v>
      </c>
      <c r="H27" s="98">
        <v>3.3</v>
      </c>
    </row>
    <row r="28" spans="1:8" ht="11.25">
      <c r="A28" s="97" t="s">
        <v>615</v>
      </c>
      <c r="B28" s="98">
        <v>27.8</v>
      </c>
      <c r="C28" s="98">
        <v>6.3</v>
      </c>
      <c r="D28" s="98">
        <v>7.6</v>
      </c>
      <c r="E28" s="98">
        <v>23.4</v>
      </c>
      <c r="F28" s="98">
        <v>34.9</v>
      </c>
      <c r="G28" s="98">
        <v>5.9</v>
      </c>
      <c r="H28" s="98">
        <v>3.5</v>
      </c>
    </row>
    <row r="29" spans="1:8" ht="11.25">
      <c r="A29" s="97" t="s">
        <v>616</v>
      </c>
      <c r="B29" s="98">
        <v>49.1</v>
      </c>
      <c r="C29" s="98">
        <v>8.4</v>
      </c>
      <c r="D29" s="98">
        <v>8.4</v>
      </c>
      <c r="E29" s="98">
        <v>16.7</v>
      </c>
      <c r="F29" s="98">
        <v>17.4</v>
      </c>
      <c r="G29" s="98">
        <v>6.2</v>
      </c>
      <c r="H29" s="98">
        <v>6.1</v>
      </c>
    </row>
    <row r="30" spans="1:8" ht="11.25">
      <c r="A30" s="97" t="s">
        <v>617</v>
      </c>
      <c r="B30" s="98">
        <v>31.9</v>
      </c>
      <c r="C30" s="98">
        <v>9.3</v>
      </c>
      <c r="D30" s="98">
        <v>9.9</v>
      </c>
      <c r="E30" s="98">
        <v>23.5</v>
      </c>
      <c r="F30" s="98">
        <v>25.4</v>
      </c>
      <c r="G30" s="98">
        <v>5.6</v>
      </c>
      <c r="H30" s="98">
        <v>3.8</v>
      </c>
    </row>
    <row r="31" spans="1:8" ht="11.25">
      <c r="A31" s="97" t="s">
        <v>642</v>
      </c>
      <c r="B31" s="98">
        <v>49.4</v>
      </c>
      <c r="C31" s="98">
        <v>8.9</v>
      </c>
      <c r="D31" s="98">
        <v>10.7</v>
      </c>
      <c r="E31" s="98">
        <v>19.5</v>
      </c>
      <c r="F31" s="98">
        <v>11.6</v>
      </c>
      <c r="G31" s="98">
        <v>0</v>
      </c>
      <c r="H31" s="98">
        <v>4.1</v>
      </c>
    </row>
    <row r="32" spans="1:8" ht="11.25">
      <c r="A32" s="97" t="s">
        <v>618</v>
      </c>
      <c r="B32" s="98">
        <v>48.5</v>
      </c>
      <c r="C32" s="98">
        <v>12.3</v>
      </c>
      <c r="D32" s="98">
        <v>10.3</v>
      </c>
      <c r="E32" s="98">
        <v>19.2</v>
      </c>
      <c r="F32" s="98">
        <v>9.7</v>
      </c>
      <c r="G32" s="98">
        <v>3.8</v>
      </c>
      <c r="H32" s="98">
        <v>3.8</v>
      </c>
    </row>
    <row r="33" spans="1:8" ht="11.25">
      <c r="A33" s="97" t="s">
        <v>619</v>
      </c>
      <c r="B33" s="114">
        <v>0</v>
      </c>
      <c r="C33" s="114">
        <v>16.9</v>
      </c>
      <c r="D33" s="114">
        <v>15.2</v>
      </c>
      <c r="E33" s="114">
        <v>35.2</v>
      </c>
      <c r="F33" s="114">
        <v>32.6</v>
      </c>
      <c r="G33" s="98">
        <v>1.4</v>
      </c>
      <c r="H33" s="98">
        <v>5</v>
      </c>
    </row>
    <row r="34" spans="1:8" ht="11.25">
      <c r="A34" s="97" t="s">
        <v>620</v>
      </c>
      <c r="B34" s="98">
        <v>49.3</v>
      </c>
      <c r="C34" s="98">
        <v>9.3</v>
      </c>
      <c r="D34" s="98">
        <v>9.9</v>
      </c>
      <c r="E34" s="98">
        <v>15.3</v>
      </c>
      <c r="F34" s="98">
        <v>16.1</v>
      </c>
      <c r="G34" s="98">
        <v>5.3</v>
      </c>
      <c r="H34" s="98">
        <v>5.3</v>
      </c>
    </row>
    <row r="35" spans="1:8" ht="11.25">
      <c r="A35" s="97" t="s">
        <v>621</v>
      </c>
      <c r="B35" s="114" t="s">
        <v>730</v>
      </c>
      <c r="C35" s="114" t="s">
        <v>730</v>
      </c>
      <c r="D35" s="114" t="s">
        <v>730</v>
      </c>
      <c r="E35" s="114" t="s">
        <v>763</v>
      </c>
      <c r="F35" s="114" t="s">
        <v>769</v>
      </c>
      <c r="G35" s="98">
        <v>0</v>
      </c>
      <c r="H35" s="98">
        <v>0</v>
      </c>
    </row>
    <row r="36" spans="1:8" ht="11.25">
      <c r="A36" s="97" t="s">
        <v>643</v>
      </c>
      <c r="B36" s="98">
        <v>37.2</v>
      </c>
      <c r="C36" s="98">
        <v>10.1</v>
      </c>
      <c r="D36" s="98">
        <v>12.3</v>
      </c>
      <c r="E36" s="98">
        <v>21.3</v>
      </c>
      <c r="F36" s="98">
        <v>19</v>
      </c>
      <c r="G36" s="98">
        <v>3.5</v>
      </c>
      <c r="H36" s="98">
        <v>3.5</v>
      </c>
    </row>
    <row r="37" spans="1:8" ht="11.25">
      <c r="A37" s="97" t="s">
        <v>622</v>
      </c>
      <c r="B37" s="98">
        <v>53.8</v>
      </c>
      <c r="C37" s="98">
        <v>7.1</v>
      </c>
      <c r="D37" s="98">
        <v>10.4</v>
      </c>
      <c r="E37" s="98">
        <v>17.3</v>
      </c>
      <c r="F37" s="98">
        <v>11.5</v>
      </c>
      <c r="G37" s="98">
        <v>4.3</v>
      </c>
      <c r="H37" s="98">
        <v>4.2</v>
      </c>
    </row>
    <row r="38" spans="1:8" ht="11.25">
      <c r="A38" s="97" t="s">
        <v>678</v>
      </c>
      <c r="B38" s="98">
        <v>46.1</v>
      </c>
      <c r="C38" s="98">
        <v>9.5</v>
      </c>
      <c r="D38" s="98">
        <v>10.7</v>
      </c>
      <c r="E38" s="98">
        <v>19.5</v>
      </c>
      <c r="F38" s="98">
        <v>14.2</v>
      </c>
      <c r="G38" s="98">
        <v>3.6</v>
      </c>
      <c r="H38" s="98">
        <v>3.6</v>
      </c>
    </row>
    <row r="39" spans="1:8" ht="11.25">
      <c r="A39" s="97" t="s">
        <v>623</v>
      </c>
      <c r="B39" s="98">
        <v>42</v>
      </c>
      <c r="C39" s="98">
        <v>13.4</v>
      </c>
      <c r="D39" s="98">
        <v>11.1</v>
      </c>
      <c r="E39" s="98">
        <v>17.9</v>
      </c>
      <c r="F39" s="98">
        <v>15.7</v>
      </c>
      <c r="G39" s="98">
        <v>5.7</v>
      </c>
      <c r="H39" s="98">
        <v>3.3</v>
      </c>
    </row>
    <row r="40" spans="1:8" ht="11.25">
      <c r="A40" s="97" t="s">
        <v>624</v>
      </c>
      <c r="B40" s="98">
        <v>49.5</v>
      </c>
      <c r="C40" s="98">
        <v>10.7</v>
      </c>
      <c r="D40" s="98">
        <v>8.7</v>
      </c>
      <c r="E40" s="98">
        <v>17.9</v>
      </c>
      <c r="F40" s="98">
        <v>13.3</v>
      </c>
      <c r="G40" s="98">
        <v>6.4</v>
      </c>
      <c r="H40" s="98">
        <v>6.1</v>
      </c>
    </row>
    <row r="41" spans="1:8" ht="11.25">
      <c r="A41" s="97" t="s">
        <v>625</v>
      </c>
      <c r="B41" s="98">
        <v>39.9</v>
      </c>
      <c r="C41" s="98">
        <v>10.5</v>
      </c>
      <c r="D41" s="98">
        <v>8.6</v>
      </c>
      <c r="E41" s="98">
        <v>19.7</v>
      </c>
      <c r="F41" s="98">
        <v>21.3</v>
      </c>
      <c r="G41" s="98">
        <v>2.5</v>
      </c>
      <c r="H41" s="98">
        <v>2.5</v>
      </c>
    </row>
    <row r="42" spans="1:8" ht="11.25">
      <c r="A42" s="97" t="s">
        <v>626</v>
      </c>
      <c r="B42" s="98">
        <v>30.4</v>
      </c>
      <c r="C42" s="98">
        <v>10.2</v>
      </c>
      <c r="D42" s="98">
        <v>8.7</v>
      </c>
      <c r="E42" s="98">
        <v>24.1</v>
      </c>
      <c r="F42" s="98">
        <v>26.6</v>
      </c>
      <c r="G42" s="98">
        <v>11.5</v>
      </c>
      <c r="H42" s="98">
        <v>4.8</v>
      </c>
    </row>
    <row r="43" spans="1:8" ht="11.25">
      <c r="A43" s="97" t="s">
        <v>627</v>
      </c>
      <c r="B43" s="98">
        <v>23.2</v>
      </c>
      <c r="C43" s="98">
        <v>9</v>
      </c>
      <c r="D43" s="98">
        <v>10.3</v>
      </c>
      <c r="E43" s="98">
        <v>25.9</v>
      </c>
      <c r="F43" s="98">
        <v>31.6</v>
      </c>
      <c r="G43" s="98">
        <v>5.7</v>
      </c>
      <c r="H43" s="98">
        <v>5.7</v>
      </c>
    </row>
    <row r="44" spans="1:8" ht="11.25">
      <c r="A44" s="97" t="s">
        <v>679</v>
      </c>
      <c r="B44" s="114">
        <v>0.2</v>
      </c>
      <c r="C44" s="114">
        <v>13.6</v>
      </c>
      <c r="D44" s="114">
        <v>12.8</v>
      </c>
      <c r="E44" s="114">
        <v>31</v>
      </c>
      <c r="F44" s="114">
        <v>42.4</v>
      </c>
      <c r="G44" s="98">
        <v>6.8</v>
      </c>
      <c r="H44" s="98">
        <v>3.7</v>
      </c>
    </row>
    <row r="45" spans="1:8" ht="11.25">
      <c r="A45" s="97" t="s">
        <v>628</v>
      </c>
      <c r="B45" s="98">
        <v>26</v>
      </c>
      <c r="C45" s="98">
        <v>9.9</v>
      </c>
      <c r="D45" s="98">
        <v>10.3</v>
      </c>
      <c r="E45" s="98">
        <v>26.7</v>
      </c>
      <c r="F45" s="98">
        <v>27.1</v>
      </c>
      <c r="G45" s="98">
        <v>3.3</v>
      </c>
      <c r="H45" s="98">
        <v>3.3</v>
      </c>
    </row>
    <row r="46" spans="1:8" ht="11.25">
      <c r="A46" s="97" t="s">
        <v>629</v>
      </c>
      <c r="B46" s="98">
        <v>14.5</v>
      </c>
      <c r="C46" s="98">
        <v>7.7</v>
      </c>
      <c r="D46" s="98">
        <v>11.5</v>
      </c>
      <c r="E46" s="98">
        <v>31.8</v>
      </c>
      <c r="F46" s="98">
        <v>34.5</v>
      </c>
      <c r="G46" s="98">
        <v>6.1</v>
      </c>
      <c r="H46" s="98">
        <v>6.1</v>
      </c>
    </row>
    <row r="47" spans="1:8" ht="11.25">
      <c r="A47" s="97" t="s">
        <v>680</v>
      </c>
      <c r="B47" s="98">
        <v>27.5</v>
      </c>
      <c r="C47" s="98">
        <v>7.2</v>
      </c>
      <c r="D47" s="98">
        <v>9.3</v>
      </c>
      <c r="E47" s="98">
        <v>24.9</v>
      </c>
      <c r="F47" s="98">
        <v>31.2</v>
      </c>
      <c r="G47" s="98">
        <v>3.5</v>
      </c>
      <c r="H47" s="98">
        <v>4.4</v>
      </c>
    </row>
    <row r="48" spans="1:8" ht="11.25">
      <c r="A48" s="97" t="s">
        <v>630</v>
      </c>
      <c r="B48" s="114">
        <v>0.1</v>
      </c>
      <c r="C48" s="114">
        <v>14.8</v>
      </c>
      <c r="D48" s="114">
        <v>11.9</v>
      </c>
      <c r="E48" s="114">
        <v>30.4</v>
      </c>
      <c r="F48" s="114">
        <v>42.8</v>
      </c>
      <c r="G48" s="98">
        <v>2</v>
      </c>
      <c r="H48" s="98">
        <v>1.2</v>
      </c>
    </row>
    <row r="49" spans="1:8" ht="11.25">
      <c r="A49" s="112" t="s">
        <v>775</v>
      </c>
      <c r="B49" s="110"/>
      <c r="C49" s="110"/>
      <c r="D49" s="110"/>
      <c r="E49" s="110"/>
      <c r="F49" s="110"/>
      <c r="G49" s="110"/>
      <c r="H49" s="110"/>
    </row>
    <row r="50" spans="1:8" ht="11.25">
      <c r="A50" s="178"/>
      <c r="B50" s="245" t="s">
        <v>776</v>
      </c>
      <c r="C50" s="245"/>
      <c r="D50" s="245"/>
      <c r="E50" s="245"/>
      <c r="F50" s="245"/>
      <c r="G50" s="245"/>
      <c r="H50" s="245"/>
    </row>
    <row r="51" ht="11.25">
      <c r="A51" s="191" t="s">
        <v>832</v>
      </c>
    </row>
  </sheetData>
  <sheetProtection/>
  <mergeCells count="5">
    <mergeCell ref="B50:H50"/>
    <mergeCell ref="H1:H3"/>
    <mergeCell ref="A1:A3"/>
    <mergeCell ref="G1:G3"/>
    <mergeCell ref="B1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5:A48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57421875" style="10" customWidth="1"/>
    <col min="2" max="4" width="11.421875" style="10" customWidth="1"/>
    <col min="5" max="5" width="13.421875" style="10" customWidth="1"/>
    <col min="6" max="6" width="15.28125" style="10" customWidth="1"/>
    <col min="7" max="7" width="10.421875" style="10" customWidth="1"/>
    <col min="8" max="8" width="14.57421875" style="10" customWidth="1"/>
    <col min="9" max="9" width="14.7109375" style="10" customWidth="1"/>
    <col min="10" max="16384" width="11.421875" style="10" customWidth="1"/>
  </cols>
  <sheetData>
    <row r="1" spans="1:9" ht="11.25" customHeight="1">
      <c r="A1" s="263" t="s">
        <v>505</v>
      </c>
      <c r="B1" s="266" t="s">
        <v>564</v>
      </c>
      <c r="C1" s="266" t="s">
        <v>565</v>
      </c>
      <c r="D1" s="266" t="s">
        <v>345</v>
      </c>
      <c r="E1" s="266" t="s">
        <v>346</v>
      </c>
      <c r="F1" s="266" t="s">
        <v>347</v>
      </c>
      <c r="G1" s="266" t="s">
        <v>841</v>
      </c>
      <c r="H1" s="266" t="s">
        <v>349</v>
      </c>
      <c r="I1" s="266" t="s">
        <v>377</v>
      </c>
    </row>
    <row r="2" spans="1:9" ht="11.25" customHeight="1">
      <c r="A2" s="263"/>
      <c r="B2" s="267"/>
      <c r="C2" s="267"/>
      <c r="D2" s="267"/>
      <c r="E2" s="267"/>
      <c r="F2" s="267"/>
      <c r="G2" s="267"/>
      <c r="H2" s="267"/>
      <c r="I2" s="267"/>
    </row>
    <row r="3" spans="1:9" ht="41.25" customHeight="1">
      <c r="A3" s="263"/>
      <c r="B3" s="267"/>
      <c r="C3" s="267"/>
      <c r="D3" s="267"/>
      <c r="E3" s="267"/>
      <c r="F3" s="267"/>
      <c r="G3" s="267"/>
      <c r="H3" s="267"/>
      <c r="I3" s="267"/>
    </row>
    <row r="4" spans="1:9" ht="14.25" customHeight="1">
      <c r="A4" s="95" t="s">
        <v>522</v>
      </c>
      <c r="B4" s="96">
        <v>9.6</v>
      </c>
      <c r="C4" s="108">
        <v>0.23</v>
      </c>
      <c r="D4" s="108">
        <v>0.05</v>
      </c>
      <c r="E4" s="108">
        <v>0.23</v>
      </c>
      <c r="F4" s="108">
        <v>0.03</v>
      </c>
      <c r="G4" s="108">
        <v>0.12</v>
      </c>
      <c r="H4" s="108">
        <v>0.04</v>
      </c>
      <c r="I4" s="108">
        <v>0.03</v>
      </c>
    </row>
    <row r="5" spans="1:9" ht="11.25">
      <c r="A5" s="97" t="s">
        <v>667</v>
      </c>
      <c r="B5" s="98">
        <v>7.5</v>
      </c>
      <c r="C5" s="109">
        <v>0.34</v>
      </c>
      <c r="D5" s="109">
        <v>0.1</v>
      </c>
      <c r="E5" s="109">
        <v>0.32</v>
      </c>
      <c r="F5" s="109">
        <v>0.02</v>
      </c>
      <c r="G5" s="109">
        <v>0.1</v>
      </c>
      <c r="H5" s="109">
        <v>0</v>
      </c>
      <c r="I5" s="109">
        <v>0.02</v>
      </c>
    </row>
    <row r="6" spans="1:9" ht="11.25">
      <c r="A6" s="97" t="s">
        <v>132</v>
      </c>
      <c r="B6" s="98">
        <v>7.1</v>
      </c>
      <c r="C6" s="109">
        <v>0.21</v>
      </c>
      <c r="D6" s="109">
        <v>0.08</v>
      </c>
      <c r="E6" s="109">
        <v>0.38</v>
      </c>
      <c r="F6" s="109">
        <v>0.08</v>
      </c>
      <c r="G6" s="109">
        <v>0.22</v>
      </c>
      <c r="H6" s="109">
        <v>0</v>
      </c>
      <c r="I6" s="109">
        <v>0.04</v>
      </c>
    </row>
    <row r="7" spans="1:9" ht="11.25">
      <c r="A7" s="97" t="s">
        <v>668</v>
      </c>
      <c r="B7" s="98">
        <v>6</v>
      </c>
      <c r="C7" s="109">
        <v>0.65</v>
      </c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</row>
    <row r="8" spans="1:9" ht="11.25">
      <c r="A8" s="97" t="s">
        <v>669</v>
      </c>
      <c r="B8" s="98">
        <v>5.3</v>
      </c>
      <c r="C8" s="109">
        <v>0.1</v>
      </c>
      <c r="D8" s="109">
        <v>0.02</v>
      </c>
      <c r="E8" s="109">
        <v>0.29</v>
      </c>
      <c r="F8" s="109">
        <v>0.02</v>
      </c>
      <c r="G8" s="109">
        <v>0.02</v>
      </c>
      <c r="H8" s="109">
        <v>0.05</v>
      </c>
      <c r="I8" s="109">
        <v>0.06</v>
      </c>
    </row>
    <row r="9" spans="1:9" ht="11.25">
      <c r="A9" s="97" t="s">
        <v>670</v>
      </c>
      <c r="B9" s="98">
        <v>6.8</v>
      </c>
      <c r="C9" s="109">
        <v>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1.25">
      <c r="A10" s="97" t="s">
        <v>130</v>
      </c>
      <c r="B10" s="98">
        <v>9.6</v>
      </c>
      <c r="C10" s="109">
        <v>0</v>
      </c>
      <c r="D10" s="109">
        <v>0.05</v>
      </c>
      <c r="E10" s="109">
        <v>0.38</v>
      </c>
      <c r="F10" s="109">
        <v>0</v>
      </c>
      <c r="G10" s="109">
        <v>0.22</v>
      </c>
      <c r="H10" s="109">
        <v>0</v>
      </c>
      <c r="I10" s="109">
        <v>0</v>
      </c>
    </row>
    <row r="11" spans="1:9" ht="11.25">
      <c r="A11" s="97" t="s">
        <v>131</v>
      </c>
      <c r="B11" s="98">
        <v>7.2</v>
      </c>
      <c r="C11" s="109">
        <v>0.58</v>
      </c>
      <c r="D11" s="109">
        <v>0</v>
      </c>
      <c r="E11" s="109">
        <v>0.28</v>
      </c>
      <c r="F11" s="109">
        <v>0</v>
      </c>
      <c r="G11" s="109">
        <v>0.28</v>
      </c>
      <c r="H11" s="109">
        <v>0</v>
      </c>
      <c r="I11" s="109">
        <v>0</v>
      </c>
    </row>
    <row r="12" spans="1:9" ht="11.25">
      <c r="A12" s="97" t="s">
        <v>571</v>
      </c>
      <c r="B12" s="98">
        <v>9.7</v>
      </c>
      <c r="C12" s="109">
        <v>0.18</v>
      </c>
      <c r="D12" s="109">
        <v>0</v>
      </c>
      <c r="E12" s="109">
        <v>0.54</v>
      </c>
      <c r="F12" s="109">
        <v>0</v>
      </c>
      <c r="G12" s="109">
        <v>0</v>
      </c>
      <c r="H12" s="109">
        <v>0.09</v>
      </c>
      <c r="I12" s="109">
        <v>0.05</v>
      </c>
    </row>
    <row r="13" spans="1:9" ht="11.25">
      <c r="A13" s="97" t="s">
        <v>572</v>
      </c>
      <c r="B13" s="98">
        <v>5.2</v>
      </c>
      <c r="C13" s="109">
        <v>0.43</v>
      </c>
      <c r="D13" s="109">
        <v>0</v>
      </c>
      <c r="E13" s="109">
        <v>0.09</v>
      </c>
      <c r="F13" s="109">
        <v>0</v>
      </c>
      <c r="G13" s="109">
        <v>0.09</v>
      </c>
      <c r="H13" s="109">
        <v>0.04</v>
      </c>
      <c r="I13" s="109">
        <v>0.04</v>
      </c>
    </row>
    <row r="14" spans="1:9" ht="11.25">
      <c r="A14" s="97" t="s">
        <v>671</v>
      </c>
      <c r="B14" s="98">
        <v>8.6</v>
      </c>
      <c r="C14" s="109">
        <v>0</v>
      </c>
      <c r="D14" s="109">
        <v>0</v>
      </c>
      <c r="E14" s="109">
        <v>0.36</v>
      </c>
      <c r="F14" s="109">
        <v>0</v>
      </c>
      <c r="G14" s="109">
        <v>0.15</v>
      </c>
      <c r="H14" s="109">
        <v>0</v>
      </c>
      <c r="I14" s="109">
        <v>0.05</v>
      </c>
    </row>
    <row r="15" spans="1:9" ht="11.25">
      <c r="A15" s="97" t="s">
        <v>573</v>
      </c>
      <c r="B15" s="98">
        <v>8.7</v>
      </c>
      <c r="C15" s="109">
        <v>0</v>
      </c>
      <c r="D15" s="109">
        <v>0</v>
      </c>
      <c r="E15" s="109">
        <v>0.17</v>
      </c>
      <c r="F15" s="109">
        <v>0</v>
      </c>
      <c r="G15" s="109">
        <v>0</v>
      </c>
      <c r="H15" s="109">
        <v>0</v>
      </c>
      <c r="I15" s="109">
        <v>0.1</v>
      </c>
    </row>
    <row r="16" spans="1:9" ht="11.25">
      <c r="A16" s="97" t="s">
        <v>574</v>
      </c>
      <c r="B16" s="98">
        <v>8.3</v>
      </c>
      <c r="C16" s="109">
        <v>0</v>
      </c>
      <c r="D16" s="109">
        <v>0</v>
      </c>
      <c r="E16" s="109">
        <v>0.18</v>
      </c>
      <c r="F16" s="109">
        <v>0</v>
      </c>
      <c r="G16" s="109">
        <v>0.2</v>
      </c>
      <c r="H16" s="109">
        <v>0.1</v>
      </c>
      <c r="I16" s="109">
        <v>0</v>
      </c>
    </row>
    <row r="17" spans="1:9" ht="11.25">
      <c r="A17" s="97" t="s">
        <v>575</v>
      </c>
      <c r="B17" s="98">
        <v>6.3</v>
      </c>
      <c r="C17" s="109">
        <v>0.21</v>
      </c>
      <c r="D17" s="109">
        <v>0</v>
      </c>
      <c r="E17" s="109">
        <v>0.2</v>
      </c>
      <c r="F17" s="109">
        <v>0.03</v>
      </c>
      <c r="G17" s="109">
        <v>0.07</v>
      </c>
      <c r="H17" s="109">
        <v>0</v>
      </c>
      <c r="I17" s="109">
        <v>0.07</v>
      </c>
    </row>
    <row r="18" spans="1:9" ht="11.25">
      <c r="A18" s="97" t="s">
        <v>636</v>
      </c>
      <c r="B18" s="98">
        <v>6</v>
      </c>
      <c r="C18" s="109">
        <v>0.3</v>
      </c>
      <c r="D18" s="109">
        <v>0.21</v>
      </c>
      <c r="E18" s="109">
        <v>0</v>
      </c>
      <c r="F18" s="109">
        <v>0.16</v>
      </c>
      <c r="G18" s="109">
        <v>0</v>
      </c>
      <c r="H18" s="109">
        <v>0.05</v>
      </c>
      <c r="I18" s="109">
        <v>0</v>
      </c>
    </row>
    <row r="19" spans="1:9" ht="11.25">
      <c r="A19" s="97" t="s">
        <v>637</v>
      </c>
      <c r="B19" s="98">
        <v>8.6</v>
      </c>
      <c r="C19" s="109">
        <v>0.46</v>
      </c>
      <c r="D19" s="109">
        <v>0.05</v>
      </c>
      <c r="E19" s="109">
        <v>0.19</v>
      </c>
      <c r="F19" s="109">
        <v>0.04</v>
      </c>
      <c r="G19" s="109">
        <v>0.24</v>
      </c>
      <c r="H19" s="109">
        <v>0.04</v>
      </c>
      <c r="I19" s="109">
        <v>0</v>
      </c>
    </row>
    <row r="20" spans="1:9" ht="11.25">
      <c r="A20" s="97" t="s">
        <v>576</v>
      </c>
      <c r="B20" s="98">
        <v>6.5</v>
      </c>
      <c r="C20" s="109">
        <v>0.07</v>
      </c>
      <c r="D20" s="109">
        <v>0.28</v>
      </c>
      <c r="E20" s="109">
        <v>0.06</v>
      </c>
      <c r="F20" s="109">
        <v>0.07</v>
      </c>
      <c r="G20" s="109">
        <v>0.17</v>
      </c>
      <c r="H20" s="109">
        <v>0.07</v>
      </c>
      <c r="I20" s="109">
        <v>0</v>
      </c>
    </row>
    <row r="21" spans="1:9" ht="11.25">
      <c r="A21" s="97" t="s">
        <v>577</v>
      </c>
      <c r="B21" s="98">
        <v>8.5</v>
      </c>
      <c r="C21" s="109">
        <v>0.09</v>
      </c>
      <c r="D21" s="109">
        <v>0</v>
      </c>
      <c r="E21" s="109">
        <v>0.22</v>
      </c>
      <c r="F21" s="109">
        <v>0.02</v>
      </c>
      <c r="G21" s="109">
        <v>0.09</v>
      </c>
      <c r="H21" s="109">
        <v>0</v>
      </c>
      <c r="I21" s="109">
        <v>0</v>
      </c>
    </row>
    <row r="22" spans="1:9" ht="11.25">
      <c r="A22" s="97" t="s">
        <v>578</v>
      </c>
      <c r="B22" s="98">
        <v>8</v>
      </c>
      <c r="C22" s="109">
        <v>0.13</v>
      </c>
      <c r="D22" s="109">
        <v>0.04</v>
      </c>
      <c r="E22" s="109">
        <v>0.27</v>
      </c>
      <c r="F22" s="109">
        <v>0.02</v>
      </c>
      <c r="G22" s="109">
        <v>0.11</v>
      </c>
      <c r="H22" s="109">
        <v>0.02</v>
      </c>
      <c r="I22" s="109">
        <v>0</v>
      </c>
    </row>
    <row r="23" spans="1:9" ht="11.25">
      <c r="A23" s="97" t="s">
        <v>672</v>
      </c>
      <c r="B23" s="98">
        <v>10.1</v>
      </c>
      <c r="C23" s="109">
        <v>0</v>
      </c>
      <c r="D23" s="109">
        <v>0</v>
      </c>
      <c r="E23" s="109">
        <v>0.32</v>
      </c>
      <c r="F23" s="109">
        <v>0</v>
      </c>
      <c r="G23" s="109">
        <v>0.17</v>
      </c>
      <c r="H23" s="109">
        <v>0</v>
      </c>
      <c r="I23" s="109">
        <v>0</v>
      </c>
    </row>
    <row r="24" spans="1:9" ht="11.25">
      <c r="A24" s="97" t="s">
        <v>579</v>
      </c>
      <c r="B24" s="98">
        <v>6.3</v>
      </c>
      <c r="C24" s="109">
        <v>0.52</v>
      </c>
      <c r="D24" s="109">
        <v>0</v>
      </c>
      <c r="E24" s="109">
        <v>0.75</v>
      </c>
      <c r="F24" s="109">
        <v>0</v>
      </c>
      <c r="G24" s="109">
        <v>0</v>
      </c>
      <c r="H24" s="109">
        <v>0</v>
      </c>
      <c r="I24" s="109">
        <v>0</v>
      </c>
    </row>
    <row r="25" spans="1:9" ht="11.25">
      <c r="A25" s="97" t="s">
        <v>580</v>
      </c>
      <c r="B25" s="98">
        <v>6.9</v>
      </c>
      <c r="C25" s="109">
        <v>0.23</v>
      </c>
      <c r="D25" s="109">
        <v>0.06</v>
      </c>
      <c r="E25" s="109">
        <v>0.29</v>
      </c>
      <c r="F25" s="109">
        <v>0.04</v>
      </c>
      <c r="G25" s="109">
        <v>0.08</v>
      </c>
      <c r="H25" s="109">
        <v>0.02</v>
      </c>
      <c r="I25" s="109">
        <v>0.06</v>
      </c>
    </row>
    <row r="26" spans="1:9" ht="11.25">
      <c r="A26" s="97" t="s">
        <v>581</v>
      </c>
      <c r="B26" s="98">
        <v>7.4</v>
      </c>
      <c r="C26" s="109">
        <v>0.29</v>
      </c>
      <c r="D26" s="109">
        <v>0.21</v>
      </c>
      <c r="E26" s="109">
        <v>0</v>
      </c>
      <c r="F26" s="109">
        <v>0</v>
      </c>
      <c r="G26" s="109">
        <v>0</v>
      </c>
      <c r="H26" s="109">
        <v>0.07</v>
      </c>
      <c r="I26" s="109">
        <v>0.08</v>
      </c>
    </row>
    <row r="27" spans="1:9" ht="11.25">
      <c r="A27" s="97" t="s">
        <v>582</v>
      </c>
      <c r="B27" s="98">
        <v>7.9</v>
      </c>
      <c r="C27" s="109">
        <v>0.12</v>
      </c>
      <c r="D27" s="109">
        <v>0</v>
      </c>
      <c r="E27" s="109">
        <v>0.2</v>
      </c>
      <c r="F27" s="109">
        <v>0.05</v>
      </c>
      <c r="G27" s="109">
        <v>0.17</v>
      </c>
      <c r="H27" s="109">
        <v>0.02</v>
      </c>
      <c r="I27" s="109">
        <v>0</v>
      </c>
    </row>
    <row r="28" spans="1:9" ht="11.25">
      <c r="A28" s="97" t="s">
        <v>583</v>
      </c>
      <c r="B28" s="98">
        <v>7</v>
      </c>
      <c r="C28" s="109">
        <v>0.35</v>
      </c>
      <c r="D28" s="109">
        <v>0</v>
      </c>
      <c r="E28" s="109">
        <v>0.11</v>
      </c>
      <c r="F28" s="109">
        <v>0</v>
      </c>
      <c r="G28" s="109">
        <v>0.22</v>
      </c>
      <c r="H28" s="109">
        <v>0</v>
      </c>
      <c r="I28" s="109">
        <v>0.11</v>
      </c>
    </row>
    <row r="29" spans="1:9" ht="11.25">
      <c r="A29" s="97" t="s">
        <v>638</v>
      </c>
      <c r="B29" s="98">
        <v>9.4</v>
      </c>
      <c r="C29" s="109">
        <v>0.15</v>
      </c>
      <c r="D29" s="109">
        <v>0.02</v>
      </c>
      <c r="E29" s="109">
        <v>0.25</v>
      </c>
      <c r="F29" s="109">
        <v>0.08</v>
      </c>
      <c r="G29" s="109">
        <v>0.13</v>
      </c>
      <c r="H29" s="109">
        <v>0</v>
      </c>
      <c r="I29" s="109">
        <v>0.02</v>
      </c>
    </row>
    <row r="30" spans="1:9" ht="11.25">
      <c r="A30" s="97" t="s">
        <v>121</v>
      </c>
      <c r="B30" s="98">
        <v>8.2</v>
      </c>
      <c r="C30" s="109">
        <v>0.09</v>
      </c>
      <c r="D30" s="109">
        <v>0</v>
      </c>
      <c r="E30" s="109">
        <v>0.29</v>
      </c>
      <c r="F30" s="109">
        <v>0</v>
      </c>
      <c r="G30" s="109">
        <v>0</v>
      </c>
      <c r="H30" s="109">
        <v>0.1</v>
      </c>
      <c r="I30" s="109">
        <v>0</v>
      </c>
    </row>
    <row r="31" spans="1:9" ht="11.25">
      <c r="A31" s="97" t="s">
        <v>123</v>
      </c>
      <c r="B31" s="98">
        <v>5.2</v>
      </c>
      <c r="C31" s="109">
        <v>0.1</v>
      </c>
      <c r="D31" s="109">
        <v>0</v>
      </c>
      <c r="E31" s="109">
        <v>0.54</v>
      </c>
      <c r="F31" s="109">
        <v>0</v>
      </c>
      <c r="G31" s="109">
        <v>0.21</v>
      </c>
      <c r="H31" s="109">
        <v>0</v>
      </c>
      <c r="I31" s="109">
        <v>0</v>
      </c>
    </row>
    <row r="32" spans="1:9" ht="11.25">
      <c r="A32" s="97" t="s">
        <v>673</v>
      </c>
      <c r="B32" s="98">
        <v>7.8</v>
      </c>
      <c r="C32" s="109">
        <v>0.2</v>
      </c>
      <c r="D32" s="109">
        <v>0.04</v>
      </c>
      <c r="E32" s="109">
        <v>0.25</v>
      </c>
      <c r="F32" s="109">
        <v>0.02</v>
      </c>
      <c r="G32" s="109">
        <v>0.07</v>
      </c>
      <c r="H32" s="109">
        <v>0.05</v>
      </c>
      <c r="I32" s="109">
        <v>0.01</v>
      </c>
    </row>
    <row r="33" spans="1:9" ht="11.25">
      <c r="A33" s="97" t="s">
        <v>584</v>
      </c>
      <c r="B33" s="98">
        <v>7.9</v>
      </c>
      <c r="C33" s="109">
        <v>0</v>
      </c>
      <c r="D33" s="109">
        <v>0</v>
      </c>
      <c r="E33" s="109">
        <v>0.62</v>
      </c>
      <c r="F33" s="109">
        <v>0</v>
      </c>
      <c r="G33" s="109">
        <v>0.09</v>
      </c>
      <c r="H33" s="109">
        <v>0</v>
      </c>
      <c r="I33" s="109">
        <v>0</v>
      </c>
    </row>
    <row r="34" spans="1:9" ht="11.25">
      <c r="A34" s="97" t="s">
        <v>585</v>
      </c>
      <c r="B34" s="98">
        <v>6.9</v>
      </c>
      <c r="C34" s="109">
        <v>0.33</v>
      </c>
      <c r="D34" s="109">
        <v>0.03</v>
      </c>
      <c r="E34" s="109">
        <v>0.24</v>
      </c>
      <c r="F34" s="109">
        <v>0</v>
      </c>
      <c r="G34" s="109">
        <v>0.05</v>
      </c>
      <c r="H34" s="109">
        <v>0.03</v>
      </c>
      <c r="I34" s="109">
        <v>0.02</v>
      </c>
    </row>
    <row r="35" spans="1:9" ht="11.25">
      <c r="A35" s="97" t="s">
        <v>586</v>
      </c>
      <c r="B35" s="98">
        <v>6.4</v>
      </c>
      <c r="C35" s="109">
        <v>0.38</v>
      </c>
      <c r="D35" s="109">
        <v>0.02</v>
      </c>
      <c r="E35" s="109">
        <v>0.25</v>
      </c>
      <c r="F35" s="109">
        <v>0.02</v>
      </c>
      <c r="G35" s="109">
        <v>0.07</v>
      </c>
      <c r="H35" s="109">
        <v>0.04</v>
      </c>
      <c r="I35" s="109">
        <v>0</v>
      </c>
    </row>
    <row r="36" spans="1:9" ht="11.25">
      <c r="A36" s="97" t="s">
        <v>587</v>
      </c>
      <c r="B36" s="98">
        <v>8.8</v>
      </c>
      <c r="C36" s="109">
        <v>0.17</v>
      </c>
      <c r="D36" s="109">
        <v>0.02</v>
      </c>
      <c r="E36" s="109">
        <v>0.32</v>
      </c>
      <c r="F36" s="109">
        <v>0.01</v>
      </c>
      <c r="G36" s="109">
        <v>0.06</v>
      </c>
      <c r="H36" s="109">
        <v>0.01</v>
      </c>
      <c r="I36" s="109">
        <v>0.04</v>
      </c>
    </row>
    <row r="37" spans="1:9" ht="11.25">
      <c r="A37" s="97" t="s">
        <v>588</v>
      </c>
      <c r="B37" s="98">
        <v>7.9</v>
      </c>
      <c r="C37" s="109">
        <v>0.17</v>
      </c>
      <c r="D37" s="109"/>
      <c r="E37" s="109">
        <v>0.3</v>
      </c>
      <c r="F37" s="109">
        <v>0</v>
      </c>
      <c r="G37" s="109">
        <v>0.38</v>
      </c>
      <c r="H37" s="109">
        <v>0.06</v>
      </c>
      <c r="I37" s="109">
        <v>0</v>
      </c>
    </row>
    <row r="38" spans="1:9" ht="11.25">
      <c r="A38" s="97" t="s">
        <v>589</v>
      </c>
      <c r="B38" s="98">
        <v>3.2</v>
      </c>
      <c r="C38" s="109">
        <v>0.11</v>
      </c>
      <c r="D38" s="109">
        <v>0.02</v>
      </c>
      <c r="E38" s="109">
        <v>0.11</v>
      </c>
      <c r="F38" s="109">
        <v>0</v>
      </c>
      <c r="G38" s="109">
        <v>0.02</v>
      </c>
      <c r="H38" s="109">
        <v>0</v>
      </c>
      <c r="I38" s="109">
        <v>0</v>
      </c>
    </row>
    <row r="39" spans="1:9" ht="11.25">
      <c r="A39" s="97" t="s">
        <v>590</v>
      </c>
      <c r="B39" s="98">
        <v>8.2</v>
      </c>
      <c r="C39" s="109">
        <v>0.18</v>
      </c>
      <c r="D39" s="109">
        <v>0.05</v>
      </c>
      <c r="E39" s="109">
        <v>0.27</v>
      </c>
      <c r="F39" s="109">
        <v>0.14</v>
      </c>
      <c r="G39" s="109">
        <v>0.05</v>
      </c>
      <c r="H39" s="109">
        <v>0.09</v>
      </c>
      <c r="I39" s="109">
        <v>0</v>
      </c>
    </row>
    <row r="40" spans="1:9" ht="11.25">
      <c r="A40" s="97" t="s">
        <v>591</v>
      </c>
      <c r="B40" s="98">
        <v>7.2</v>
      </c>
      <c r="C40" s="109">
        <v>0.33</v>
      </c>
      <c r="D40" s="109">
        <v>0.03</v>
      </c>
      <c r="E40" s="109">
        <v>0.15</v>
      </c>
      <c r="F40" s="109">
        <v>0</v>
      </c>
      <c r="G40" s="109">
        <v>0.19</v>
      </c>
      <c r="H40" s="109">
        <v>0.04</v>
      </c>
      <c r="I40" s="109">
        <v>0</v>
      </c>
    </row>
    <row r="41" spans="1:9" ht="11.25">
      <c r="A41" s="97" t="s">
        <v>592</v>
      </c>
      <c r="B41" s="98">
        <v>7.4</v>
      </c>
      <c r="C41" s="109">
        <v>0.11</v>
      </c>
      <c r="D41" s="109">
        <v>0</v>
      </c>
      <c r="E41" s="109">
        <v>0.3</v>
      </c>
      <c r="F41" s="109">
        <v>0.04</v>
      </c>
      <c r="G41" s="109">
        <v>0.15</v>
      </c>
      <c r="H41" s="109">
        <v>0.04</v>
      </c>
      <c r="I41" s="109">
        <v>0</v>
      </c>
    </row>
    <row r="42" spans="1:9" ht="11.25">
      <c r="A42" s="97" t="s">
        <v>593</v>
      </c>
      <c r="B42" s="98">
        <v>9.3</v>
      </c>
      <c r="C42" s="109">
        <v>0.3</v>
      </c>
      <c r="D42" s="109">
        <v>0.02</v>
      </c>
      <c r="E42" s="109">
        <v>0.22</v>
      </c>
      <c r="F42" s="109">
        <v>0.06</v>
      </c>
      <c r="G42" s="109">
        <v>0.14</v>
      </c>
      <c r="H42" s="109">
        <v>0.04</v>
      </c>
      <c r="I42" s="109">
        <v>0</v>
      </c>
    </row>
    <row r="43" spans="1:9" ht="11.25">
      <c r="A43" s="97" t="s">
        <v>594</v>
      </c>
      <c r="B43" s="98">
        <v>10.2</v>
      </c>
      <c r="C43" s="109">
        <v>0.22</v>
      </c>
      <c r="D43" s="109">
        <v>0</v>
      </c>
      <c r="E43" s="109">
        <v>0.35</v>
      </c>
      <c r="F43" s="109">
        <v>0.04</v>
      </c>
      <c r="G43" s="109">
        <v>0.4</v>
      </c>
      <c r="H43" s="109">
        <v>0.04</v>
      </c>
      <c r="I43" s="109">
        <v>0.04</v>
      </c>
    </row>
    <row r="44" spans="1:9" ht="11.25">
      <c r="A44" s="97" t="s">
        <v>595</v>
      </c>
      <c r="B44" s="98">
        <v>8.6</v>
      </c>
      <c r="C44" s="109">
        <v>0.45</v>
      </c>
      <c r="D44" s="109">
        <v>0</v>
      </c>
      <c r="E44" s="109">
        <v>0.17</v>
      </c>
      <c r="F44" s="109">
        <v>0.03</v>
      </c>
      <c r="G44" s="109">
        <v>0.09</v>
      </c>
      <c r="H44" s="109">
        <v>0.1</v>
      </c>
      <c r="I44" s="109">
        <v>0.02</v>
      </c>
    </row>
    <row r="45" spans="1:9" ht="11.25">
      <c r="A45" s="97" t="s">
        <v>596</v>
      </c>
      <c r="B45" s="98">
        <v>10.3</v>
      </c>
      <c r="C45" s="109">
        <v>0.28</v>
      </c>
      <c r="D45" s="109">
        <v>0.15</v>
      </c>
      <c r="E45" s="109">
        <v>0.39</v>
      </c>
      <c r="F45" s="109">
        <v>0</v>
      </c>
      <c r="G45" s="109">
        <v>0.15</v>
      </c>
      <c r="H45" s="109">
        <v>0</v>
      </c>
      <c r="I45" s="109">
        <v>0</v>
      </c>
    </row>
    <row r="46" spans="1:9" ht="11.25">
      <c r="A46" s="97" t="s">
        <v>597</v>
      </c>
      <c r="B46" s="98">
        <v>8.1</v>
      </c>
      <c r="C46" s="109">
        <v>0.29</v>
      </c>
      <c r="D46" s="109">
        <v>0</v>
      </c>
      <c r="E46" s="109">
        <v>0.32</v>
      </c>
      <c r="F46" s="109">
        <v>0.07</v>
      </c>
      <c r="G46" s="109">
        <v>0.33</v>
      </c>
      <c r="H46" s="109">
        <v>0</v>
      </c>
      <c r="I46" s="109">
        <v>0.03</v>
      </c>
    </row>
    <row r="47" spans="1:9" ht="11.25">
      <c r="A47" s="97" t="s">
        <v>674</v>
      </c>
      <c r="B47" s="98">
        <v>7.7</v>
      </c>
      <c r="C47" s="109">
        <v>0.13</v>
      </c>
      <c r="D47" s="109">
        <v>0.03</v>
      </c>
      <c r="E47" s="109">
        <v>0.29</v>
      </c>
      <c r="F47" s="109">
        <v>0.03</v>
      </c>
      <c r="G47" s="109">
        <v>0.14</v>
      </c>
      <c r="H47" s="109">
        <v>0</v>
      </c>
      <c r="I47" s="109">
        <v>0</v>
      </c>
    </row>
    <row r="48" spans="1:9" ht="11.25">
      <c r="A48" s="110" t="s">
        <v>775</v>
      </c>
      <c r="B48" s="110"/>
      <c r="C48" s="110"/>
      <c r="D48" s="110"/>
      <c r="E48" s="110"/>
      <c r="F48" s="110"/>
      <c r="G48" s="110"/>
      <c r="H48" s="110"/>
      <c r="I48" s="110"/>
    </row>
    <row r="49" spans="1:9" ht="11.25">
      <c r="A49" s="178"/>
      <c r="B49" s="245" t="s">
        <v>776</v>
      </c>
      <c r="C49" s="245"/>
      <c r="D49" s="245"/>
      <c r="E49" s="245"/>
      <c r="F49" s="245"/>
      <c r="G49" s="245"/>
      <c r="H49" s="245"/>
      <c r="I49" s="245"/>
    </row>
    <row r="50" ht="11.25">
      <c r="A50" s="191" t="s">
        <v>832</v>
      </c>
    </row>
  </sheetData>
  <sheetProtection/>
  <mergeCells count="10">
    <mergeCell ref="G1:G3"/>
    <mergeCell ref="H1:H3"/>
    <mergeCell ref="I1:I3"/>
    <mergeCell ref="B49:I49"/>
    <mergeCell ref="A1:A3"/>
    <mergeCell ref="F1:F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  <ignoredErrors>
    <ignoredError sqref="A5:A47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57421875" style="10" customWidth="1"/>
    <col min="2" max="4" width="11.421875" style="10" customWidth="1"/>
    <col min="5" max="5" width="13.421875" style="10" customWidth="1"/>
    <col min="6" max="6" width="15.28125" style="10" customWidth="1"/>
    <col min="7" max="7" width="11.421875" style="10" customWidth="1"/>
    <col min="8" max="8" width="14.57421875" style="10" customWidth="1"/>
    <col min="9" max="16384" width="11.421875" style="10" customWidth="1"/>
  </cols>
  <sheetData>
    <row r="1" spans="1:9" ht="11.25" customHeight="1">
      <c r="A1" s="263" t="s">
        <v>505</v>
      </c>
      <c r="B1" s="266" t="s">
        <v>564</v>
      </c>
      <c r="C1" s="266" t="s">
        <v>565</v>
      </c>
      <c r="D1" s="266" t="s">
        <v>345</v>
      </c>
      <c r="E1" s="266" t="s">
        <v>346</v>
      </c>
      <c r="F1" s="266" t="s">
        <v>347</v>
      </c>
      <c r="G1" s="266" t="s">
        <v>840</v>
      </c>
      <c r="H1" s="266" t="s">
        <v>349</v>
      </c>
      <c r="I1" s="266" t="s">
        <v>377</v>
      </c>
    </row>
    <row r="2" spans="1:9" ht="11.25">
      <c r="A2" s="263"/>
      <c r="B2" s="267"/>
      <c r="C2" s="267"/>
      <c r="D2" s="267"/>
      <c r="E2" s="267"/>
      <c r="F2" s="267"/>
      <c r="G2" s="267"/>
      <c r="H2" s="267"/>
      <c r="I2" s="267"/>
    </row>
    <row r="3" spans="1:9" ht="41.25" customHeight="1">
      <c r="A3" s="263"/>
      <c r="B3" s="267"/>
      <c r="C3" s="267"/>
      <c r="D3" s="267"/>
      <c r="E3" s="267"/>
      <c r="F3" s="267"/>
      <c r="G3" s="267"/>
      <c r="H3" s="267"/>
      <c r="I3" s="267"/>
    </row>
    <row r="4" spans="1:9" ht="14.25" customHeight="1">
      <c r="A4" s="95" t="s">
        <v>522</v>
      </c>
      <c r="B4" s="96">
        <v>9.6</v>
      </c>
      <c r="C4" s="108">
        <v>0.23</v>
      </c>
      <c r="D4" s="108">
        <v>0.05</v>
      </c>
      <c r="E4" s="108">
        <v>0.23</v>
      </c>
      <c r="F4" s="108">
        <v>0.03</v>
      </c>
      <c r="G4" s="108">
        <v>0.12</v>
      </c>
      <c r="H4" s="108">
        <v>0.04</v>
      </c>
      <c r="I4" s="108">
        <v>0.03</v>
      </c>
    </row>
    <row r="5" spans="1:9" ht="11.25">
      <c r="A5" s="97" t="s">
        <v>675</v>
      </c>
      <c r="B5" s="98">
        <v>11.8</v>
      </c>
      <c r="C5" s="109">
        <v>0.24</v>
      </c>
      <c r="D5" s="109">
        <v>0.03</v>
      </c>
      <c r="E5" s="109">
        <v>0.27</v>
      </c>
      <c r="F5" s="109">
        <v>0</v>
      </c>
      <c r="G5" s="109">
        <v>0.15</v>
      </c>
      <c r="H5" s="109">
        <v>0</v>
      </c>
      <c r="I5" s="109">
        <v>0</v>
      </c>
    </row>
    <row r="6" spans="1:9" ht="11.25">
      <c r="A6" s="97" t="s">
        <v>598</v>
      </c>
      <c r="B6" s="98">
        <v>8.2</v>
      </c>
      <c r="C6" s="109">
        <v>0.28</v>
      </c>
      <c r="D6" s="109">
        <v>0.02</v>
      </c>
      <c r="E6" s="109">
        <v>0.18</v>
      </c>
      <c r="F6" s="109">
        <v>0.02</v>
      </c>
      <c r="G6" s="109">
        <v>0.02</v>
      </c>
      <c r="H6" s="109">
        <v>0.02</v>
      </c>
      <c r="I6" s="109">
        <v>0.05</v>
      </c>
    </row>
    <row r="7" spans="1:9" ht="11.25">
      <c r="A7" s="97" t="s">
        <v>599</v>
      </c>
      <c r="B7" s="98">
        <v>6.9</v>
      </c>
      <c r="C7" s="109">
        <v>0.1</v>
      </c>
      <c r="D7" s="109">
        <v>0.07</v>
      </c>
      <c r="E7" s="109">
        <v>0.46</v>
      </c>
      <c r="F7" s="109">
        <v>0</v>
      </c>
      <c r="G7" s="109">
        <v>0.15</v>
      </c>
      <c r="H7" s="109">
        <v>0</v>
      </c>
      <c r="I7" s="109">
        <v>0</v>
      </c>
    </row>
    <row r="8" spans="1:9" ht="11.25">
      <c r="A8" s="97" t="s">
        <v>676</v>
      </c>
      <c r="B8" s="98">
        <v>7.5</v>
      </c>
      <c r="C8" s="109">
        <v>0.32</v>
      </c>
      <c r="D8" s="109">
        <v>0</v>
      </c>
      <c r="E8" s="109">
        <v>0.17</v>
      </c>
      <c r="F8" s="109">
        <v>0</v>
      </c>
      <c r="G8" s="109">
        <v>0.24</v>
      </c>
      <c r="H8" s="109">
        <v>0.09</v>
      </c>
      <c r="I8" s="109">
        <v>0</v>
      </c>
    </row>
    <row r="9" spans="1:9" ht="11.25">
      <c r="A9" s="97" t="s">
        <v>600</v>
      </c>
      <c r="B9" s="98">
        <v>9.6</v>
      </c>
      <c r="C9" s="109">
        <v>0.24</v>
      </c>
      <c r="D9" s="109">
        <v>0.06</v>
      </c>
      <c r="E9" s="109">
        <v>0.32</v>
      </c>
      <c r="F9" s="109">
        <v>0.1</v>
      </c>
      <c r="G9" s="109">
        <v>0.22</v>
      </c>
      <c r="H9" s="109">
        <v>0.05</v>
      </c>
      <c r="I9" s="109">
        <v>0.03</v>
      </c>
    </row>
    <row r="10" spans="1:9" ht="11.25">
      <c r="A10" s="97" t="s">
        <v>601</v>
      </c>
      <c r="B10" s="98">
        <v>8.8</v>
      </c>
      <c r="C10" s="109">
        <v>0.12</v>
      </c>
      <c r="D10" s="109">
        <v>0</v>
      </c>
      <c r="E10" s="109">
        <v>0.38</v>
      </c>
      <c r="F10" s="109">
        <v>0.07</v>
      </c>
      <c r="G10" s="109">
        <v>0.06</v>
      </c>
      <c r="H10" s="109">
        <v>0.12</v>
      </c>
      <c r="I10" s="109">
        <v>0</v>
      </c>
    </row>
    <row r="11" spans="1:9" ht="11.25">
      <c r="A11" s="97" t="s">
        <v>602</v>
      </c>
      <c r="B11" s="98">
        <v>9</v>
      </c>
      <c r="C11" s="109">
        <v>0.24</v>
      </c>
      <c r="D11" s="109">
        <v>0.03</v>
      </c>
      <c r="E11" s="109">
        <v>0.35</v>
      </c>
      <c r="F11" s="109">
        <v>0</v>
      </c>
      <c r="G11" s="109">
        <v>0.03</v>
      </c>
      <c r="H11" s="109">
        <v>0</v>
      </c>
      <c r="I11" s="109">
        <v>0.05</v>
      </c>
    </row>
    <row r="12" spans="1:9" ht="11.25">
      <c r="A12" s="97" t="s">
        <v>603</v>
      </c>
      <c r="B12" s="98">
        <v>7.7</v>
      </c>
      <c r="C12" s="109">
        <v>0.29</v>
      </c>
      <c r="D12" s="109">
        <v>0</v>
      </c>
      <c r="E12" s="109">
        <v>0.34</v>
      </c>
      <c r="F12" s="109">
        <v>0.06</v>
      </c>
      <c r="G12" s="109">
        <v>0.15</v>
      </c>
      <c r="H12" s="109">
        <v>0</v>
      </c>
      <c r="I12" s="109">
        <v>0.06</v>
      </c>
    </row>
    <row r="13" spans="1:9" ht="11.25">
      <c r="A13" s="97" t="s">
        <v>639</v>
      </c>
      <c r="B13" s="98">
        <v>7.5</v>
      </c>
      <c r="C13" s="109">
        <v>0.09</v>
      </c>
      <c r="D13" s="109">
        <v>0</v>
      </c>
      <c r="E13" s="109">
        <v>0.25</v>
      </c>
      <c r="F13" s="109">
        <v>0</v>
      </c>
      <c r="G13" s="109">
        <v>0.4</v>
      </c>
      <c r="H13" s="109">
        <v>0</v>
      </c>
      <c r="I13" s="109">
        <v>0</v>
      </c>
    </row>
    <row r="14" spans="1:9" ht="11.25">
      <c r="A14" s="97" t="s">
        <v>604</v>
      </c>
      <c r="B14" s="98">
        <v>9.2</v>
      </c>
      <c r="C14" s="109">
        <v>0.27</v>
      </c>
      <c r="D14" s="109">
        <v>0.01</v>
      </c>
      <c r="E14" s="109">
        <v>0.34</v>
      </c>
      <c r="F14" s="109">
        <v>0.03</v>
      </c>
      <c r="G14" s="109">
        <v>0.13</v>
      </c>
      <c r="H14" s="109">
        <v>0.01</v>
      </c>
      <c r="I14" s="109">
        <v>0.03</v>
      </c>
    </row>
    <row r="15" spans="1:9" ht="11.25">
      <c r="A15" s="97" t="s">
        <v>605</v>
      </c>
      <c r="B15" s="98">
        <v>8.5</v>
      </c>
      <c r="C15" s="109">
        <v>0.23</v>
      </c>
      <c r="D15" s="109">
        <v>0.05</v>
      </c>
      <c r="E15" s="109">
        <v>0.24</v>
      </c>
      <c r="F15" s="109">
        <v>0.01</v>
      </c>
      <c r="G15" s="109">
        <v>0.16</v>
      </c>
      <c r="H15" s="109">
        <v>0</v>
      </c>
      <c r="I15" s="109">
        <v>0</v>
      </c>
    </row>
    <row r="16" spans="1:9" ht="11.25">
      <c r="A16" s="97" t="s">
        <v>606</v>
      </c>
      <c r="B16" s="98">
        <v>9.9</v>
      </c>
      <c r="C16" s="109">
        <v>0.45</v>
      </c>
      <c r="D16" s="109">
        <v>0.07</v>
      </c>
      <c r="E16" s="109">
        <v>0.36</v>
      </c>
      <c r="F16" s="109">
        <v>0.03</v>
      </c>
      <c r="G16" s="109">
        <v>0.15</v>
      </c>
      <c r="H16" s="109">
        <v>0.01</v>
      </c>
      <c r="I16" s="109">
        <v>0.08</v>
      </c>
    </row>
    <row r="17" spans="1:9" ht="11.25">
      <c r="A17" s="97" t="s">
        <v>607</v>
      </c>
      <c r="B17" s="98">
        <v>7.6</v>
      </c>
      <c r="C17" s="109">
        <v>0.15</v>
      </c>
      <c r="D17" s="109">
        <v>0</v>
      </c>
      <c r="E17" s="109">
        <v>0.2</v>
      </c>
      <c r="F17" s="109">
        <v>0.05</v>
      </c>
      <c r="G17" s="109">
        <v>0.2</v>
      </c>
      <c r="H17" s="109">
        <v>0.03</v>
      </c>
      <c r="I17" s="109">
        <v>0.03</v>
      </c>
    </row>
    <row r="18" spans="1:9" ht="11.25">
      <c r="A18" s="97" t="s">
        <v>608</v>
      </c>
      <c r="B18" s="98">
        <v>7.5</v>
      </c>
      <c r="C18" s="109">
        <v>0.28</v>
      </c>
      <c r="D18" s="109">
        <v>0.07</v>
      </c>
      <c r="E18" s="109">
        <v>0.06</v>
      </c>
      <c r="F18" s="109">
        <v>0</v>
      </c>
      <c r="G18" s="109">
        <v>0.19</v>
      </c>
      <c r="H18" s="109">
        <v>0</v>
      </c>
      <c r="I18" s="109">
        <v>0</v>
      </c>
    </row>
    <row r="19" spans="1:9" ht="11.25">
      <c r="A19" s="97" t="s">
        <v>677</v>
      </c>
      <c r="B19" s="98">
        <v>6</v>
      </c>
      <c r="C19" s="109">
        <v>0.27</v>
      </c>
      <c r="D19" s="109">
        <v>0</v>
      </c>
      <c r="E19" s="109">
        <v>0.4</v>
      </c>
      <c r="F19" s="109">
        <v>0</v>
      </c>
      <c r="G19" s="109">
        <v>0.12</v>
      </c>
      <c r="H19" s="109">
        <v>0</v>
      </c>
      <c r="I19" s="109">
        <v>0</v>
      </c>
    </row>
    <row r="20" spans="1:9" ht="11.25">
      <c r="A20" s="97" t="s">
        <v>609</v>
      </c>
      <c r="B20" s="98">
        <v>9.1</v>
      </c>
      <c r="C20" s="109">
        <v>0.19</v>
      </c>
      <c r="D20" s="109">
        <v>0.05</v>
      </c>
      <c r="E20" s="109">
        <v>0.37</v>
      </c>
      <c r="F20" s="109">
        <v>0.09</v>
      </c>
      <c r="G20" s="109">
        <v>0.14</v>
      </c>
      <c r="H20" s="109">
        <v>0.05</v>
      </c>
      <c r="I20" s="109">
        <v>0.02</v>
      </c>
    </row>
    <row r="21" spans="1:9" ht="11.25">
      <c r="A21" s="97" t="s">
        <v>610</v>
      </c>
      <c r="B21" s="98">
        <v>8.2</v>
      </c>
      <c r="C21" s="109">
        <v>0.36</v>
      </c>
      <c r="D21" s="109">
        <v>0.04</v>
      </c>
      <c r="E21" s="109">
        <v>0.26</v>
      </c>
      <c r="F21" s="109">
        <v>0.02</v>
      </c>
      <c r="G21" s="109">
        <v>0.23</v>
      </c>
      <c r="H21" s="109">
        <v>0.05</v>
      </c>
      <c r="I21" s="109">
        <v>0.03</v>
      </c>
    </row>
    <row r="22" spans="1:9" ht="11.25">
      <c r="A22" s="97" t="s">
        <v>611</v>
      </c>
      <c r="B22" s="98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1.25">
      <c r="A23" s="97" t="s">
        <v>612</v>
      </c>
      <c r="B23" s="98">
        <v>7.9</v>
      </c>
      <c r="C23" s="109">
        <v>0.14</v>
      </c>
      <c r="D23" s="109">
        <v>0.09</v>
      </c>
      <c r="E23" s="109">
        <v>0.18</v>
      </c>
      <c r="F23" s="109">
        <v>0</v>
      </c>
      <c r="G23" s="109">
        <v>0.25</v>
      </c>
      <c r="H23" s="109">
        <v>0</v>
      </c>
      <c r="I23" s="109">
        <v>0.05</v>
      </c>
    </row>
    <row r="24" spans="1:9" ht="11.25">
      <c r="A24" s="97" t="s">
        <v>640</v>
      </c>
      <c r="B24" s="98">
        <v>9.1</v>
      </c>
      <c r="C24" s="109">
        <v>0.75</v>
      </c>
      <c r="D24" s="109">
        <v>0.09</v>
      </c>
      <c r="E24" s="109">
        <v>0.49</v>
      </c>
      <c r="F24" s="109">
        <v>0</v>
      </c>
      <c r="G24" s="109">
        <v>0.29</v>
      </c>
      <c r="H24" s="109">
        <v>0</v>
      </c>
      <c r="I24" s="109">
        <v>0</v>
      </c>
    </row>
    <row r="25" spans="1:9" ht="11.25">
      <c r="A25" s="97" t="s">
        <v>613</v>
      </c>
      <c r="B25" s="98">
        <v>9.7</v>
      </c>
      <c r="C25" s="109">
        <v>0.14</v>
      </c>
      <c r="D25" s="109">
        <v>0.02</v>
      </c>
      <c r="E25" s="109">
        <v>0.14</v>
      </c>
      <c r="F25" s="109">
        <v>0.02</v>
      </c>
      <c r="G25" s="109">
        <v>0.2</v>
      </c>
      <c r="H25" s="109">
        <v>0</v>
      </c>
      <c r="I25" s="109">
        <v>0.05</v>
      </c>
    </row>
    <row r="26" spans="1:9" ht="11.25">
      <c r="A26" s="97" t="s">
        <v>614</v>
      </c>
      <c r="B26" s="98">
        <v>7.1</v>
      </c>
      <c r="C26" s="109">
        <v>0.27</v>
      </c>
      <c r="D26" s="109">
        <v>0.04</v>
      </c>
      <c r="E26" s="109">
        <v>0.04</v>
      </c>
      <c r="F26" s="109">
        <v>0.04</v>
      </c>
      <c r="G26" s="109">
        <v>0.17</v>
      </c>
      <c r="H26" s="109">
        <v>0</v>
      </c>
      <c r="I26" s="109">
        <v>0</v>
      </c>
    </row>
    <row r="27" spans="1:9" ht="11.25">
      <c r="A27" s="97" t="s">
        <v>641</v>
      </c>
      <c r="B27" s="98">
        <v>7</v>
      </c>
      <c r="C27" s="109">
        <v>0.42</v>
      </c>
      <c r="D27" s="109">
        <v>0</v>
      </c>
      <c r="E27" s="109">
        <v>0.17</v>
      </c>
      <c r="F27" s="109">
        <v>0</v>
      </c>
      <c r="G27" s="109">
        <v>0</v>
      </c>
      <c r="H27" s="109">
        <v>0</v>
      </c>
      <c r="I27" s="109">
        <v>0</v>
      </c>
    </row>
    <row r="28" spans="1:9" ht="11.25">
      <c r="A28" s="97" t="s">
        <v>615</v>
      </c>
      <c r="B28" s="98">
        <v>9.8</v>
      </c>
      <c r="C28" s="109">
        <v>0.15</v>
      </c>
      <c r="D28" s="109">
        <v>0.36</v>
      </c>
      <c r="E28" s="109">
        <v>0</v>
      </c>
      <c r="F28" s="109">
        <v>0.06</v>
      </c>
      <c r="G28" s="109">
        <v>0.21</v>
      </c>
      <c r="H28" s="109">
        <v>0.02</v>
      </c>
      <c r="I28" s="109">
        <v>0.18</v>
      </c>
    </row>
    <row r="29" spans="1:9" ht="11.25">
      <c r="A29" s="97" t="s">
        <v>616</v>
      </c>
      <c r="B29" s="98">
        <v>9.9</v>
      </c>
      <c r="C29" s="109">
        <v>0.38</v>
      </c>
      <c r="D29" s="109">
        <v>0</v>
      </c>
      <c r="E29" s="109">
        <v>0.31</v>
      </c>
      <c r="F29" s="109">
        <v>0.08</v>
      </c>
      <c r="G29" s="109">
        <v>0.14</v>
      </c>
      <c r="H29" s="109">
        <v>0.08</v>
      </c>
      <c r="I29" s="109">
        <v>0.03</v>
      </c>
    </row>
    <row r="30" spans="1:9" ht="11.25">
      <c r="A30" s="97" t="s">
        <v>617</v>
      </c>
      <c r="B30" s="98">
        <v>9</v>
      </c>
      <c r="C30" s="109">
        <v>0.27</v>
      </c>
      <c r="D30" s="109">
        <v>0.3</v>
      </c>
      <c r="E30" s="109">
        <v>0</v>
      </c>
      <c r="F30" s="109">
        <v>0.09</v>
      </c>
      <c r="G30" s="109">
        <v>0.06</v>
      </c>
      <c r="H30" s="109">
        <v>0.05</v>
      </c>
      <c r="I30" s="109">
        <v>0.05</v>
      </c>
    </row>
    <row r="31" spans="1:9" ht="11.25">
      <c r="A31" s="97" t="s">
        <v>642</v>
      </c>
      <c r="B31" s="98">
        <v>1.1</v>
      </c>
      <c r="C31" s="109">
        <v>0.03</v>
      </c>
      <c r="D31" s="109">
        <v>0.04</v>
      </c>
      <c r="E31" s="109">
        <v>0.15</v>
      </c>
      <c r="F31" s="109">
        <v>0.03</v>
      </c>
      <c r="G31" s="109">
        <v>0.79</v>
      </c>
      <c r="H31" s="109">
        <v>0.03</v>
      </c>
      <c r="I31" s="109">
        <v>0</v>
      </c>
    </row>
    <row r="32" spans="1:9" ht="11.25">
      <c r="A32" s="97" t="s">
        <v>618</v>
      </c>
      <c r="B32" s="98">
        <v>6.9</v>
      </c>
      <c r="C32" s="109">
        <v>0.34</v>
      </c>
      <c r="D32" s="109">
        <v>0.02</v>
      </c>
      <c r="E32" s="109">
        <v>0.28</v>
      </c>
      <c r="F32" s="109">
        <v>0.04</v>
      </c>
      <c r="G32" s="109">
        <v>0.08</v>
      </c>
      <c r="H32" s="109">
        <v>0.05</v>
      </c>
      <c r="I32" s="109">
        <v>0.04</v>
      </c>
    </row>
    <row r="33" spans="1:9" ht="11.25">
      <c r="A33" s="97" t="s">
        <v>619</v>
      </c>
      <c r="B33" s="98">
        <v>7.5</v>
      </c>
      <c r="C33" s="109">
        <v>0.22</v>
      </c>
      <c r="D33" s="109">
        <v>0</v>
      </c>
      <c r="E33" s="109">
        <v>0.52</v>
      </c>
      <c r="F33" s="109">
        <v>0</v>
      </c>
      <c r="G33" s="109">
        <v>0</v>
      </c>
      <c r="H33" s="109">
        <v>0</v>
      </c>
      <c r="I33" s="109">
        <v>0</v>
      </c>
    </row>
    <row r="34" spans="1:9" ht="11.25">
      <c r="A34" s="97" t="s">
        <v>620</v>
      </c>
      <c r="B34" s="98">
        <v>7.5</v>
      </c>
      <c r="C34" s="109">
        <v>0.15</v>
      </c>
      <c r="D34" s="109">
        <v>0</v>
      </c>
      <c r="E34" s="109">
        <v>0.68</v>
      </c>
      <c r="F34" s="109">
        <v>0</v>
      </c>
      <c r="G34" s="109">
        <v>0</v>
      </c>
      <c r="H34" s="109">
        <v>0.08</v>
      </c>
      <c r="I34" s="109">
        <v>0</v>
      </c>
    </row>
    <row r="35" spans="1:9" ht="11.25">
      <c r="A35" s="97" t="s">
        <v>621</v>
      </c>
      <c r="B35" s="98">
        <v>1.8</v>
      </c>
      <c r="C35" s="109">
        <v>0.03</v>
      </c>
      <c r="D35" s="109">
        <v>0</v>
      </c>
      <c r="E35" s="109">
        <v>0.06</v>
      </c>
      <c r="F35" s="109">
        <v>0</v>
      </c>
      <c r="G35" s="109">
        <v>0.01</v>
      </c>
      <c r="H35" s="109">
        <v>0</v>
      </c>
      <c r="I35" s="109">
        <v>0.03</v>
      </c>
    </row>
    <row r="36" spans="1:9" ht="11.25">
      <c r="A36" s="97" t="s">
        <v>643</v>
      </c>
      <c r="B36" s="98">
        <v>6.3</v>
      </c>
      <c r="C36" s="109">
        <v>0.77</v>
      </c>
      <c r="D36" s="109">
        <v>0</v>
      </c>
      <c r="E36" s="109">
        <v>0.17</v>
      </c>
      <c r="F36" s="109">
        <v>0</v>
      </c>
      <c r="G36" s="109">
        <v>0.27</v>
      </c>
      <c r="H36" s="109">
        <v>0</v>
      </c>
      <c r="I36" s="109">
        <v>0</v>
      </c>
    </row>
    <row r="37" spans="1:9" ht="11.25">
      <c r="A37" s="97" t="s">
        <v>622</v>
      </c>
      <c r="B37" s="98">
        <v>7.5</v>
      </c>
      <c r="C37" s="109">
        <v>0.16</v>
      </c>
      <c r="D37" s="109">
        <v>0.02</v>
      </c>
      <c r="E37" s="109">
        <v>0.19</v>
      </c>
      <c r="F37" s="109">
        <v>0.03</v>
      </c>
      <c r="G37" s="109">
        <v>0.25</v>
      </c>
      <c r="H37" s="109">
        <v>0.03</v>
      </c>
      <c r="I37" s="109">
        <v>0.02</v>
      </c>
    </row>
    <row r="38" spans="1:9" ht="11.25">
      <c r="A38" s="97" t="s">
        <v>678</v>
      </c>
      <c r="B38" s="98">
        <v>6.7</v>
      </c>
      <c r="C38" s="109">
        <v>0.1</v>
      </c>
      <c r="D38" s="109">
        <v>0</v>
      </c>
      <c r="E38" s="109">
        <v>0.03</v>
      </c>
      <c r="F38" s="109">
        <v>0.03</v>
      </c>
      <c r="G38" s="109">
        <v>0.03</v>
      </c>
      <c r="H38" s="109">
        <v>0.05</v>
      </c>
      <c r="I38" s="109">
        <v>0.03</v>
      </c>
    </row>
    <row r="39" spans="1:9" ht="11.25">
      <c r="A39" s="97" t="s">
        <v>623</v>
      </c>
      <c r="B39" s="98">
        <v>7.7</v>
      </c>
      <c r="C39" s="109">
        <v>0.22</v>
      </c>
      <c r="D39" s="109">
        <v>0</v>
      </c>
      <c r="E39" s="109">
        <v>0.34</v>
      </c>
      <c r="F39" s="109">
        <v>0.07</v>
      </c>
      <c r="G39" s="109">
        <v>0.21</v>
      </c>
      <c r="H39" s="109">
        <v>0</v>
      </c>
      <c r="I39" s="109">
        <v>0.04</v>
      </c>
    </row>
    <row r="40" spans="1:9" ht="11.25">
      <c r="A40" s="97" t="s">
        <v>624</v>
      </c>
      <c r="B40" s="98">
        <v>9.3</v>
      </c>
      <c r="C40" s="109">
        <v>0.08</v>
      </c>
      <c r="D40" s="109">
        <v>0.08</v>
      </c>
      <c r="E40" s="109">
        <v>0.24</v>
      </c>
      <c r="F40" s="109">
        <v>0</v>
      </c>
      <c r="G40" s="109">
        <v>0.15</v>
      </c>
      <c r="H40" s="109">
        <v>0</v>
      </c>
      <c r="I40" s="109">
        <v>0.04</v>
      </c>
    </row>
    <row r="41" spans="1:9" ht="11.25">
      <c r="A41" s="97" t="s">
        <v>625</v>
      </c>
      <c r="B41" s="98">
        <v>5.3</v>
      </c>
      <c r="C41" s="109">
        <v>0.07</v>
      </c>
      <c r="D41" s="109">
        <v>0</v>
      </c>
      <c r="E41" s="109">
        <v>0.07</v>
      </c>
      <c r="F41" s="109">
        <v>0</v>
      </c>
      <c r="G41" s="109">
        <v>0</v>
      </c>
      <c r="H41" s="109">
        <v>0.07</v>
      </c>
      <c r="I41" s="109">
        <v>0</v>
      </c>
    </row>
    <row r="42" spans="1:9" ht="11.25">
      <c r="A42" s="97" t="s">
        <v>626</v>
      </c>
      <c r="B42" s="98">
        <v>8.4</v>
      </c>
      <c r="C42" s="109">
        <v>0.25</v>
      </c>
      <c r="D42" s="109">
        <v>0.02</v>
      </c>
      <c r="E42" s="109">
        <v>0.18</v>
      </c>
      <c r="F42" s="109">
        <v>0.12</v>
      </c>
      <c r="G42" s="109">
        <v>0.13</v>
      </c>
      <c r="H42" s="109">
        <v>0.15</v>
      </c>
      <c r="I42" s="109">
        <v>0.04</v>
      </c>
    </row>
    <row r="43" spans="1:9" ht="11.25">
      <c r="A43" s="97" t="s">
        <v>627</v>
      </c>
      <c r="B43" s="98">
        <v>9.3</v>
      </c>
      <c r="C43" s="109">
        <v>0.17</v>
      </c>
      <c r="D43" s="109">
        <v>0</v>
      </c>
      <c r="E43" s="109">
        <v>0.31</v>
      </c>
      <c r="F43" s="109">
        <v>0.02</v>
      </c>
      <c r="G43" s="109">
        <v>0.16</v>
      </c>
      <c r="H43" s="109">
        <v>0.15</v>
      </c>
      <c r="I43" s="109">
        <v>0.02</v>
      </c>
    </row>
    <row r="44" spans="1:9" ht="11.25">
      <c r="A44" s="97" t="s">
        <v>679</v>
      </c>
      <c r="B44" s="114">
        <v>57.3</v>
      </c>
      <c r="C44" s="109">
        <v>0.22</v>
      </c>
      <c r="D44" s="109">
        <v>0</v>
      </c>
      <c r="E44" s="109">
        <v>0.18</v>
      </c>
      <c r="F44" s="109">
        <v>0</v>
      </c>
      <c r="G44" s="109">
        <v>0.13</v>
      </c>
      <c r="H44" s="109">
        <v>0.09</v>
      </c>
      <c r="I44" s="109">
        <v>0.04</v>
      </c>
    </row>
    <row r="45" spans="1:9" ht="11.25">
      <c r="A45" s="97" t="s">
        <v>628</v>
      </c>
      <c r="B45" s="98">
        <v>7.2</v>
      </c>
      <c r="C45" s="109">
        <v>0.07</v>
      </c>
      <c r="D45" s="109">
        <v>0.02</v>
      </c>
      <c r="E45" s="109">
        <v>0.15</v>
      </c>
      <c r="F45" s="109">
        <v>0.02</v>
      </c>
      <c r="G45" s="109">
        <v>0.09</v>
      </c>
      <c r="H45" s="109">
        <v>0.13</v>
      </c>
      <c r="I45" s="109">
        <v>0.04</v>
      </c>
    </row>
    <row r="46" spans="1:9" ht="11.25">
      <c r="A46" s="97" t="s">
        <v>629</v>
      </c>
      <c r="B46" s="98">
        <v>6.9</v>
      </c>
      <c r="C46" s="109">
        <v>0.14</v>
      </c>
      <c r="D46" s="109">
        <v>0</v>
      </c>
      <c r="E46" s="109">
        <v>0.34</v>
      </c>
      <c r="F46" s="109">
        <v>0.09</v>
      </c>
      <c r="G46" s="109">
        <v>0</v>
      </c>
      <c r="H46" s="109">
        <v>0.21</v>
      </c>
      <c r="I46" s="109">
        <v>0</v>
      </c>
    </row>
    <row r="47" spans="1:9" ht="11.25">
      <c r="A47" s="97" t="s">
        <v>680</v>
      </c>
      <c r="B47" s="98">
        <v>3.4</v>
      </c>
      <c r="C47" s="109">
        <v>0.08</v>
      </c>
      <c r="D47" s="109">
        <v>0</v>
      </c>
      <c r="E47" s="109">
        <v>0</v>
      </c>
      <c r="F47" s="109">
        <v>0</v>
      </c>
      <c r="G47" s="109">
        <v>0.08</v>
      </c>
      <c r="H47" s="109">
        <v>0.12</v>
      </c>
      <c r="I47" s="109">
        <v>0</v>
      </c>
    </row>
    <row r="48" spans="1:9" ht="11.25">
      <c r="A48" s="97" t="s">
        <v>630</v>
      </c>
      <c r="B48" s="98">
        <v>6.2</v>
      </c>
      <c r="C48" s="109">
        <v>0.04</v>
      </c>
      <c r="D48" s="109">
        <v>0.17</v>
      </c>
      <c r="E48" s="109">
        <v>0.12</v>
      </c>
      <c r="F48" s="109">
        <v>0.05</v>
      </c>
      <c r="G48" s="109">
        <v>0</v>
      </c>
      <c r="H48" s="109">
        <v>0.09</v>
      </c>
      <c r="I48" s="109">
        <v>0</v>
      </c>
    </row>
    <row r="49" spans="1:9" ht="11.25">
      <c r="A49" s="110" t="s">
        <v>775</v>
      </c>
      <c r="B49" s="110"/>
      <c r="C49" s="110"/>
      <c r="D49" s="110"/>
      <c r="E49" s="110"/>
      <c r="F49" s="110"/>
      <c r="G49" s="110"/>
      <c r="H49" s="110"/>
      <c r="I49" s="110"/>
    </row>
    <row r="50" spans="1:9" ht="11.25">
      <c r="A50" s="124"/>
      <c r="B50" s="245" t="s">
        <v>776</v>
      </c>
      <c r="C50" s="245"/>
      <c r="D50" s="245"/>
      <c r="E50" s="245"/>
      <c r="F50" s="245"/>
      <c r="G50" s="245"/>
      <c r="H50" s="245"/>
      <c r="I50" s="245"/>
    </row>
    <row r="51" ht="11.25">
      <c r="A51" s="191" t="s">
        <v>832</v>
      </c>
    </row>
  </sheetData>
  <sheetProtection/>
  <mergeCells count="10">
    <mergeCell ref="G1:G3"/>
    <mergeCell ref="H1:H3"/>
    <mergeCell ref="I1:I3"/>
    <mergeCell ref="B50:I50"/>
    <mergeCell ref="A1:A3"/>
    <mergeCell ref="F1:F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  <ignoredErrors>
    <ignoredError sqref="A5:A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A1" sqref="A1:B1"/>
    </sheetView>
  </sheetViews>
  <sheetFormatPr defaultColWidth="50.8515625" defaultRowHeight="15"/>
  <cols>
    <col min="1" max="1" width="42.7109375" style="5" customWidth="1"/>
    <col min="2" max="16384" width="50.8515625" style="5" customWidth="1"/>
  </cols>
  <sheetData>
    <row r="1" spans="1:2" ht="11.25">
      <c r="A1" s="215" t="s">
        <v>771</v>
      </c>
      <c r="B1" s="215"/>
    </row>
    <row r="3" spans="1:3" ht="11.25">
      <c r="A3" s="216" t="s">
        <v>133</v>
      </c>
      <c r="B3" s="217" t="s">
        <v>134</v>
      </c>
      <c r="C3" s="217"/>
    </row>
    <row r="4" spans="1:3" ht="11.25">
      <c r="A4" s="216"/>
      <c r="B4" s="73" t="s">
        <v>135</v>
      </c>
      <c r="C4" s="73" t="s">
        <v>136</v>
      </c>
    </row>
    <row r="5" spans="1:3" ht="11.25">
      <c r="A5" s="214" t="s">
        <v>137</v>
      </c>
      <c r="B5" s="74" t="s">
        <v>138</v>
      </c>
      <c r="C5" s="74" t="s">
        <v>139</v>
      </c>
    </row>
    <row r="6" spans="1:3" ht="11.25">
      <c r="A6" s="214"/>
      <c r="B6" s="74" t="s">
        <v>140</v>
      </c>
      <c r="C6" s="74" t="s">
        <v>141</v>
      </c>
    </row>
    <row r="7" spans="1:3" ht="11.25">
      <c r="A7" s="214"/>
      <c r="B7" s="74" t="s">
        <v>142</v>
      </c>
      <c r="C7" s="74" t="s">
        <v>143</v>
      </c>
    </row>
    <row r="8" spans="1:3" ht="11.25">
      <c r="A8" s="214"/>
      <c r="B8" s="74" t="s">
        <v>144</v>
      </c>
      <c r="C8" s="74"/>
    </row>
    <row r="9" spans="1:3" ht="11.25">
      <c r="A9" s="214"/>
      <c r="B9" s="74" t="s">
        <v>145</v>
      </c>
      <c r="C9" s="74" t="s">
        <v>146</v>
      </c>
    </row>
    <row r="10" spans="1:3" ht="11.25">
      <c r="A10" s="214"/>
      <c r="B10" s="74" t="s">
        <v>147</v>
      </c>
      <c r="C10" s="74" t="s">
        <v>148</v>
      </c>
    </row>
    <row r="11" spans="1:3" ht="11.25">
      <c r="A11" s="214"/>
      <c r="B11" s="74" t="s">
        <v>149</v>
      </c>
      <c r="C11" s="74" t="s">
        <v>150</v>
      </c>
    </row>
    <row r="12" spans="1:3" ht="21">
      <c r="A12" s="214"/>
      <c r="B12" s="74" t="s">
        <v>151</v>
      </c>
      <c r="C12" s="74" t="s">
        <v>152</v>
      </c>
    </row>
    <row r="13" spans="1:3" ht="11.25">
      <c r="A13" s="214"/>
      <c r="B13" s="74" t="s">
        <v>153</v>
      </c>
      <c r="C13" s="74" t="s">
        <v>154</v>
      </c>
    </row>
    <row r="14" spans="1:3" ht="11.25">
      <c r="A14" s="214"/>
      <c r="B14" s="74" t="s">
        <v>155</v>
      </c>
      <c r="C14" s="74" t="s">
        <v>156</v>
      </c>
    </row>
    <row r="15" spans="1:3" ht="11.25">
      <c r="A15" s="214"/>
      <c r="B15" s="74" t="s">
        <v>157</v>
      </c>
      <c r="C15" s="74" t="s">
        <v>158</v>
      </c>
    </row>
    <row r="16" spans="1:3" ht="11.25">
      <c r="A16" s="214"/>
      <c r="B16" s="74" t="s">
        <v>159</v>
      </c>
      <c r="C16" s="74" t="s">
        <v>139</v>
      </c>
    </row>
    <row r="17" spans="1:3" ht="11.25">
      <c r="A17" s="214" t="s">
        <v>160</v>
      </c>
      <c r="B17" s="74" t="s">
        <v>161</v>
      </c>
      <c r="C17" s="218" t="s">
        <v>139</v>
      </c>
    </row>
    <row r="18" spans="1:3" ht="11.25">
      <c r="A18" s="214"/>
      <c r="B18" s="74" t="s">
        <v>162</v>
      </c>
      <c r="C18" s="218"/>
    </row>
    <row r="19" spans="1:3" ht="11.25">
      <c r="A19" s="214"/>
      <c r="B19" s="74" t="s">
        <v>163</v>
      </c>
      <c r="C19" s="218"/>
    </row>
    <row r="20" spans="1:3" ht="11.25">
      <c r="A20" s="214"/>
      <c r="B20" s="74" t="s">
        <v>164</v>
      </c>
      <c r="C20" s="74" t="s">
        <v>165</v>
      </c>
    </row>
    <row r="21" spans="1:3" ht="11.25">
      <c r="A21" s="214"/>
      <c r="B21" s="74" t="s">
        <v>166</v>
      </c>
      <c r="C21" s="74" t="s">
        <v>167</v>
      </c>
    </row>
    <row r="22" spans="1:3" ht="11.25">
      <c r="A22" s="214"/>
      <c r="B22" s="74" t="s">
        <v>149</v>
      </c>
      <c r="C22" s="74" t="s">
        <v>168</v>
      </c>
    </row>
    <row r="23" spans="1:3" ht="11.25">
      <c r="A23" s="214"/>
      <c r="B23" s="74" t="s">
        <v>169</v>
      </c>
      <c r="C23" s="74" t="s">
        <v>170</v>
      </c>
    </row>
    <row r="24" spans="1:3" ht="21">
      <c r="A24" s="214"/>
      <c r="B24" s="74" t="s">
        <v>171</v>
      </c>
      <c r="C24" s="74" t="s">
        <v>139</v>
      </c>
    </row>
    <row r="25" spans="1:3" ht="11.25">
      <c r="A25" s="214" t="s">
        <v>172</v>
      </c>
      <c r="B25" s="74" t="s">
        <v>173</v>
      </c>
      <c r="C25" s="74" t="s">
        <v>139</v>
      </c>
    </row>
    <row r="26" spans="1:3" ht="11.25">
      <c r="A26" s="214"/>
      <c r="B26" s="74" t="s">
        <v>174</v>
      </c>
      <c r="C26" s="74" t="s">
        <v>175</v>
      </c>
    </row>
    <row r="27" spans="1:3" ht="11.25">
      <c r="A27" s="214"/>
      <c r="B27" s="74" t="s">
        <v>176</v>
      </c>
      <c r="C27" s="74" t="s">
        <v>177</v>
      </c>
    </row>
    <row r="28" spans="1:3" ht="11.25">
      <c r="A28" s="214"/>
      <c r="B28" s="74" t="s">
        <v>178</v>
      </c>
      <c r="C28" s="74" t="s">
        <v>139</v>
      </c>
    </row>
    <row r="29" spans="1:3" ht="11.25">
      <c r="A29" s="214" t="s">
        <v>179</v>
      </c>
      <c r="B29" s="74" t="s">
        <v>180</v>
      </c>
      <c r="C29" s="74" t="s">
        <v>139</v>
      </c>
    </row>
    <row r="30" spans="1:3" ht="11.25">
      <c r="A30" s="214"/>
      <c r="B30" s="74" t="s">
        <v>181</v>
      </c>
      <c r="C30" s="74" t="s">
        <v>177</v>
      </c>
    </row>
    <row r="31" spans="1:3" ht="11.25">
      <c r="A31" s="214"/>
      <c r="B31" s="74" t="s">
        <v>182</v>
      </c>
      <c r="C31" s="74" t="s">
        <v>175</v>
      </c>
    </row>
    <row r="32" spans="1:3" ht="11.25">
      <c r="A32" s="214"/>
      <c r="B32" s="74" t="s">
        <v>183</v>
      </c>
      <c r="C32" s="74" t="s">
        <v>183</v>
      </c>
    </row>
    <row r="33" spans="1:3" ht="11.25">
      <c r="A33" s="214"/>
      <c r="B33" s="74" t="s">
        <v>184</v>
      </c>
      <c r="C33" s="74" t="s">
        <v>139</v>
      </c>
    </row>
    <row r="34" spans="1:3" ht="11.25">
      <c r="A34" s="214"/>
      <c r="B34" s="74" t="s">
        <v>181</v>
      </c>
      <c r="C34" s="74" t="s">
        <v>177</v>
      </c>
    </row>
    <row r="35" spans="1:3" ht="11.25">
      <c r="A35" s="214"/>
      <c r="B35" s="74" t="s">
        <v>185</v>
      </c>
      <c r="C35" s="74" t="s">
        <v>175</v>
      </c>
    </row>
    <row r="36" spans="1:3" ht="11.25">
      <c r="A36" s="214" t="s">
        <v>186</v>
      </c>
      <c r="B36" s="74" t="s">
        <v>187</v>
      </c>
      <c r="C36" s="74" t="s">
        <v>139</v>
      </c>
    </row>
    <row r="37" spans="1:3" ht="11.25">
      <c r="A37" s="214"/>
      <c r="B37" s="74" t="s">
        <v>188</v>
      </c>
      <c r="C37" s="74" t="s">
        <v>175</v>
      </c>
    </row>
    <row r="38" spans="1:3" ht="11.25">
      <c r="A38" s="214"/>
      <c r="B38" s="74" t="s">
        <v>189</v>
      </c>
      <c r="C38" s="74" t="s">
        <v>190</v>
      </c>
    </row>
    <row r="39" spans="1:3" ht="11.25">
      <c r="A39" s="214"/>
      <c r="B39" s="74" t="s">
        <v>191</v>
      </c>
      <c r="C39" s="74" t="s">
        <v>192</v>
      </c>
    </row>
    <row r="40" spans="1:3" ht="11.25">
      <c r="A40" s="214"/>
      <c r="B40" s="74" t="s">
        <v>183</v>
      </c>
      <c r="C40" s="74" t="s">
        <v>183</v>
      </c>
    </row>
    <row r="41" spans="1:3" ht="11.25">
      <c r="A41" s="75" t="s">
        <v>193</v>
      </c>
      <c r="B41" s="74" t="s">
        <v>194</v>
      </c>
      <c r="C41" s="74" t="s">
        <v>139</v>
      </c>
    </row>
    <row r="42" spans="1:3" ht="11.25">
      <c r="A42" s="214" t="s">
        <v>195</v>
      </c>
      <c r="B42" s="74" t="s">
        <v>196</v>
      </c>
      <c r="C42" s="74" t="s">
        <v>197</v>
      </c>
    </row>
    <row r="43" spans="1:3" ht="11.25">
      <c r="A43" s="214"/>
      <c r="B43" s="74" t="s">
        <v>198</v>
      </c>
      <c r="C43" s="74" t="s">
        <v>199</v>
      </c>
    </row>
    <row r="44" spans="1:3" ht="11.25">
      <c r="A44" s="214"/>
      <c r="B44" s="74" t="s">
        <v>200</v>
      </c>
      <c r="C44" s="74" t="s">
        <v>201</v>
      </c>
    </row>
    <row r="45" spans="1:3" ht="11.25">
      <c r="A45" s="214"/>
      <c r="B45" s="74" t="s">
        <v>202</v>
      </c>
      <c r="C45" s="74" t="s">
        <v>139</v>
      </c>
    </row>
    <row r="46" spans="1:3" ht="11.25">
      <c r="A46" s="214" t="s">
        <v>203</v>
      </c>
      <c r="B46" s="74" t="s">
        <v>204</v>
      </c>
      <c r="C46" s="74" t="s">
        <v>139</v>
      </c>
    </row>
    <row r="47" spans="1:3" ht="11.25">
      <c r="A47" s="214"/>
      <c r="B47" s="74" t="s">
        <v>205</v>
      </c>
      <c r="C47" s="74" t="s">
        <v>197</v>
      </c>
    </row>
    <row r="48" spans="1:3" ht="11.25">
      <c r="A48" s="214"/>
      <c r="B48" s="74" t="s">
        <v>144</v>
      </c>
      <c r="C48" s="74" t="s">
        <v>144</v>
      </c>
    </row>
    <row r="49" spans="1:3" ht="11.25">
      <c r="A49" s="214"/>
      <c r="B49" s="74" t="s">
        <v>206</v>
      </c>
      <c r="C49" s="74" t="s">
        <v>207</v>
      </c>
    </row>
    <row r="50" spans="1:3" ht="11.25">
      <c r="A50" s="214"/>
      <c r="B50" s="74" t="s">
        <v>208</v>
      </c>
      <c r="C50" s="74" t="s">
        <v>201</v>
      </c>
    </row>
    <row r="51" spans="1:3" ht="11.25" customHeight="1">
      <c r="A51" s="214" t="s">
        <v>209</v>
      </c>
      <c r="B51" s="74" t="s">
        <v>210</v>
      </c>
      <c r="C51" s="74" t="s">
        <v>139</v>
      </c>
    </row>
    <row r="52" spans="1:3" ht="11.25">
      <c r="A52" s="214"/>
      <c r="B52" s="74" t="s">
        <v>211</v>
      </c>
      <c r="C52" s="74" t="s">
        <v>212</v>
      </c>
    </row>
    <row r="53" spans="1:3" ht="11.25">
      <c r="A53" s="214"/>
      <c r="B53" s="74" t="s">
        <v>213</v>
      </c>
      <c r="C53" s="74" t="s">
        <v>214</v>
      </c>
    </row>
    <row r="54" spans="1:3" ht="11.25">
      <c r="A54" s="214"/>
      <c r="B54" s="74" t="s">
        <v>215</v>
      </c>
      <c r="C54" s="74" t="s">
        <v>139</v>
      </c>
    </row>
    <row r="55" spans="1:3" ht="11.25">
      <c r="A55" s="214" t="s">
        <v>216</v>
      </c>
      <c r="B55" s="74" t="s">
        <v>217</v>
      </c>
      <c r="C55" s="74" t="s">
        <v>139</v>
      </c>
    </row>
    <row r="56" spans="1:3" ht="11.25">
      <c r="A56" s="214"/>
      <c r="B56" s="74" t="s">
        <v>211</v>
      </c>
      <c r="C56" s="74" t="s">
        <v>212</v>
      </c>
    </row>
    <row r="57" spans="1:3" ht="11.25">
      <c r="A57" s="214"/>
      <c r="B57" s="74" t="s">
        <v>144</v>
      </c>
      <c r="C57" s="74" t="s">
        <v>144</v>
      </c>
    </row>
    <row r="58" spans="1:3" ht="11.25">
      <c r="A58" s="214"/>
      <c r="B58" s="74" t="s">
        <v>213</v>
      </c>
      <c r="C58" s="74" t="s">
        <v>214</v>
      </c>
    </row>
    <row r="59" spans="1:3" ht="11.25">
      <c r="A59" s="214"/>
      <c r="B59" s="74" t="s">
        <v>218</v>
      </c>
      <c r="C59" s="74" t="s">
        <v>219</v>
      </c>
    </row>
    <row r="60" spans="1:3" ht="11.25">
      <c r="A60" s="214"/>
      <c r="B60" s="74" t="s">
        <v>220</v>
      </c>
      <c r="C60" s="74" t="s">
        <v>221</v>
      </c>
    </row>
    <row r="61" spans="1:3" ht="11.25">
      <c r="A61" s="214"/>
      <c r="B61" s="74" t="s">
        <v>222</v>
      </c>
      <c r="C61" s="74" t="s">
        <v>223</v>
      </c>
    </row>
    <row r="62" spans="1:3" ht="11.25">
      <c r="A62" s="214"/>
      <c r="B62" s="74" t="s">
        <v>224</v>
      </c>
      <c r="C62" s="74" t="s">
        <v>225</v>
      </c>
    </row>
    <row r="63" spans="1:3" ht="11.25">
      <c r="A63" s="214"/>
      <c r="B63" s="74" t="s">
        <v>226</v>
      </c>
      <c r="C63" s="74" t="s">
        <v>227</v>
      </c>
    </row>
    <row r="64" spans="1:3" ht="11.25">
      <c r="A64" s="214"/>
      <c r="B64" s="74" t="s">
        <v>228</v>
      </c>
      <c r="C64" s="74" t="s">
        <v>229</v>
      </c>
    </row>
    <row r="65" spans="1:3" ht="11.25">
      <c r="A65" s="214"/>
      <c r="B65" s="74" t="s">
        <v>230</v>
      </c>
      <c r="C65" s="74" t="s">
        <v>231</v>
      </c>
    </row>
    <row r="66" spans="1:3" ht="11.25">
      <c r="A66" s="214"/>
      <c r="B66" s="74" t="s">
        <v>232</v>
      </c>
      <c r="C66" s="74" t="s">
        <v>233</v>
      </c>
    </row>
    <row r="67" spans="1:3" ht="11.25">
      <c r="A67" s="214"/>
      <c r="B67" s="74" t="s">
        <v>234</v>
      </c>
      <c r="C67" s="74" t="s">
        <v>235</v>
      </c>
    </row>
    <row r="68" spans="1:3" ht="11.25">
      <c r="A68" s="214"/>
      <c r="B68" s="74" t="s">
        <v>236</v>
      </c>
      <c r="C68" s="74" t="s">
        <v>237</v>
      </c>
    </row>
    <row r="69" spans="1:3" ht="11.25">
      <c r="A69" s="214"/>
      <c r="B69" s="74" t="s">
        <v>238</v>
      </c>
      <c r="C69" s="74" t="s">
        <v>239</v>
      </c>
    </row>
    <row r="70" spans="1:3" ht="11.25">
      <c r="A70" s="214"/>
      <c r="B70" s="74" t="s">
        <v>240</v>
      </c>
      <c r="C70" s="74" t="s">
        <v>241</v>
      </c>
    </row>
    <row r="71" spans="1:3" ht="21">
      <c r="A71" s="214"/>
      <c r="B71" s="74" t="s">
        <v>242</v>
      </c>
      <c r="C71" s="74" t="s">
        <v>243</v>
      </c>
    </row>
    <row r="72" spans="1:3" ht="11.25">
      <c r="A72" s="214" t="s">
        <v>244</v>
      </c>
      <c r="B72" s="74" t="s">
        <v>245</v>
      </c>
      <c r="C72" s="74" t="s">
        <v>139</v>
      </c>
    </row>
    <row r="73" spans="1:3" ht="11.25">
      <c r="A73" s="214"/>
      <c r="B73" s="74" t="s">
        <v>246</v>
      </c>
      <c r="C73" s="74" t="s">
        <v>247</v>
      </c>
    </row>
    <row r="74" spans="1:3" ht="11.25">
      <c r="A74" s="214"/>
      <c r="B74" s="74" t="s">
        <v>248</v>
      </c>
      <c r="C74" s="74" t="s">
        <v>249</v>
      </c>
    </row>
    <row r="75" spans="1:3" ht="11.25">
      <c r="A75" s="214" t="s">
        <v>250</v>
      </c>
      <c r="B75" s="74" t="s">
        <v>251</v>
      </c>
      <c r="C75" s="74" t="s">
        <v>252</v>
      </c>
    </row>
    <row r="76" spans="1:3" ht="11.25">
      <c r="A76" s="214"/>
      <c r="B76" s="74" t="s">
        <v>253</v>
      </c>
      <c r="C76" s="74" t="s">
        <v>254</v>
      </c>
    </row>
    <row r="77" spans="1:3" ht="11.25">
      <c r="A77" s="214"/>
      <c r="B77" s="74" t="s">
        <v>255</v>
      </c>
      <c r="C77" s="74" t="s">
        <v>256</v>
      </c>
    </row>
    <row r="78" spans="1:3" ht="11.25">
      <c r="A78" s="214"/>
      <c r="B78" s="74" t="s">
        <v>257</v>
      </c>
      <c r="C78" s="74" t="s">
        <v>258</v>
      </c>
    </row>
    <row r="79" spans="1:3" ht="11.25">
      <c r="A79" s="214" t="s">
        <v>259</v>
      </c>
      <c r="B79" s="74" t="s">
        <v>260</v>
      </c>
      <c r="C79" s="74" t="s">
        <v>261</v>
      </c>
    </row>
    <row r="80" spans="1:3" ht="11.25">
      <c r="A80" s="214"/>
      <c r="B80" s="74" t="s">
        <v>262</v>
      </c>
      <c r="C80" s="74" t="s">
        <v>263</v>
      </c>
    </row>
    <row r="81" spans="1:3" ht="11.25">
      <c r="A81" s="214"/>
      <c r="B81" s="74" t="s">
        <v>264</v>
      </c>
      <c r="C81" s="74" t="s">
        <v>265</v>
      </c>
    </row>
    <row r="82" spans="1:3" ht="11.25">
      <c r="A82" s="214"/>
      <c r="B82" s="74" t="s">
        <v>266</v>
      </c>
      <c r="C82" s="74" t="s">
        <v>267</v>
      </c>
    </row>
    <row r="83" spans="1:3" ht="11.25">
      <c r="A83" s="214"/>
      <c r="B83" s="74" t="s">
        <v>268</v>
      </c>
      <c r="C83" s="74" t="s">
        <v>139</v>
      </c>
    </row>
    <row r="84" spans="1:3" ht="11.25">
      <c r="A84" s="212" t="s">
        <v>269</v>
      </c>
      <c r="B84" s="74" t="s">
        <v>270</v>
      </c>
      <c r="C84" s="74" t="s">
        <v>139</v>
      </c>
    </row>
    <row r="85" spans="1:3" ht="11.25">
      <c r="A85" s="213"/>
      <c r="B85" s="74" t="s">
        <v>271</v>
      </c>
      <c r="C85" s="74" t="s">
        <v>272</v>
      </c>
    </row>
    <row r="86" spans="1:3" ht="13.5" customHeight="1">
      <c r="A86" s="214" t="s">
        <v>273</v>
      </c>
      <c r="B86" s="74" t="s">
        <v>274</v>
      </c>
      <c r="C86" s="74" t="s">
        <v>139</v>
      </c>
    </row>
    <row r="87" spans="1:3" ht="11.25">
      <c r="A87" s="214"/>
      <c r="B87" s="74" t="s">
        <v>275</v>
      </c>
      <c r="C87" s="74" t="s">
        <v>276</v>
      </c>
    </row>
    <row r="88" spans="1:3" ht="11.25">
      <c r="A88" s="75" t="s">
        <v>277</v>
      </c>
      <c r="B88" s="74" t="s">
        <v>278</v>
      </c>
      <c r="C88" s="74" t="s">
        <v>139</v>
      </c>
    </row>
    <row r="89" spans="1:3" ht="11.25">
      <c r="A89" s="75" t="s">
        <v>279</v>
      </c>
      <c r="B89" s="74" t="s">
        <v>280</v>
      </c>
      <c r="C89" s="74" t="s">
        <v>139</v>
      </c>
    </row>
  </sheetData>
  <sheetProtection/>
  <mergeCells count="18">
    <mergeCell ref="A86:A87"/>
    <mergeCell ref="A29:A35"/>
    <mergeCell ref="A36:A40"/>
    <mergeCell ref="A42:A45"/>
    <mergeCell ref="A46:A50"/>
    <mergeCell ref="A51:A54"/>
    <mergeCell ref="A55:A71"/>
    <mergeCell ref="A72:A74"/>
    <mergeCell ref="A75:A78"/>
    <mergeCell ref="A79:A83"/>
    <mergeCell ref="A84:A85"/>
    <mergeCell ref="A25:A28"/>
    <mergeCell ref="A1:B1"/>
    <mergeCell ref="A3:A4"/>
    <mergeCell ref="B3:C3"/>
    <mergeCell ref="A5:A16"/>
    <mergeCell ref="A17:A24"/>
    <mergeCell ref="C17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57421875" style="10" customWidth="1"/>
    <col min="2" max="4" width="11.421875" style="10" customWidth="1"/>
    <col min="5" max="5" width="13.421875" style="10" customWidth="1"/>
    <col min="6" max="16384" width="11.421875" style="10" customWidth="1"/>
  </cols>
  <sheetData>
    <row r="1" spans="1:5" ht="11.25" customHeight="1">
      <c r="A1" s="263" t="s">
        <v>505</v>
      </c>
      <c r="B1" s="266" t="s">
        <v>805</v>
      </c>
      <c r="C1" s="266" t="s">
        <v>350</v>
      </c>
      <c r="D1" s="266" t="s">
        <v>351</v>
      </c>
      <c r="E1" s="266" t="s">
        <v>806</v>
      </c>
    </row>
    <row r="2" spans="1:5" ht="11.25" customHeight="1">
      <c r="A2" s="263"/>
      <c r="B2" s="267"/>
      <c r="C2" s="267"/>
      <c r="D2" s="267"/>
      <c r="E2" s="267"/>
    </row>
    <row r="3" spans="1:5" ht="41.25" customHeight="1">
      <c r="A3" s="263"/>
      <c r="B3" s="267"/>
      <c r="C3" s="267"/>
      <c r="D3" s="267"/>
      <c r="E3" s="267"/>
    </row>
    <row r="4" spans="1:5" ht="14.25" customHeight="1">
      <c r="A4" s="95" t="s">
        <v>522</v>
      </c>
      <c r="B4" s="96">
        <v>0.01</v>
      </c>
      <c r="C4" s="108">
        <v>0.06</v>
      </c>
      <c r="D4" s="108">
        <v>0.08</v>
      </c>
      <c r="E4" s="108">
        <v>0.04</v>
      </c>
    </row>
    <row r="5" spans="1:5" ht="11.25">
      <c r="A5" s="97" t="s">
        <v>667</v>
      </c>
      <c r="B5" s="98">
        <v>0.02</v>
      </c>
      <c r="C5" s="109">
        <v>0.1</v>
      </c>
      <c r="D5" s="109">
        <v>0</v>
      </c>
      <c r="E5" s="109">
        <v>0</v>
      </c>
    </row>
    <row r="6" spans="1:5" ht="11.25">
      <c r="A6" s="97" t="s">
        <v>132</v>
      </c>
      <c r="B6" s="98">
        <v>0.04</v>
      </c>
      <c r="C6" s="109">
        <v>0.04</v>
      </c>
      <c r="D6" s="109">
        <v>0.09</v>
      </c>
      <c r="E6" s="109">
        <v>0.04</v>
      </c>
    </row>
    <row r="7" spans="1:5" ht="11.25">
      <c r="A7" s="97" t="s">
        <v>668</v>
      </c>
      <c r="B7" s="98">
        <v>0</v>
      </c>
      <c r="C7" s="109">
        <v>0</v>
      </c>
      <c r="D7" s="109">
        <v>0</v>
      </c>
      <c r="E7" s="109">
        <v>0</v>
      </c>
    </row>
    <row r="8" spans="1:5" ht="11.25">
      <c r="A8" s="97" t="s">
        <v>669</v>
      </c>
      <c r="B8" s="98">
        <v>0.02</v>
      </c>
      <c r="C8" s="109">
        <v>0.07</v>
      </c>
      <c r="D8" s="109">
        <v>0.05</v>
      </c>
      <c r="E8" s="109">
        <v>0.03</v>
      </c>
    </row>
    <row r="9" spans="1:5" ht="11.25">
      <c r="A9" s="97" t="s">
        <v>670</v>
      </c>
      <c r="B9" s="98">
        <v>0</v>
      </c>
      <c r="C9" s="109">
        <v>0</v>
      </c>
      <c r="D9" s="109">
        <v>0</v>
      </c>
      <c r="E9" s="109">
        <v>0</v>
      </c>
    </row>
    <row r="10" spans="1:5" ht="11.25">
      <c r="A10" s="97" t="s">
        <v>130</v>
      </c>
      <c r="B10" s="98">
        <v>0</v>
      </c>
      <c r="C10" s="109">
        <v>0</v>
      </c>
      <c r="D10" s="109">
        <v>0</v>
      </c>
      <c r="E10" s="109">
        <v>0.06</v>
      </c>
    </row>
    <row r="11" spans="1:5" ht="11.25">
      <c r="A11" s="97" t="s">
        <v>131</v>
      </c>
      <c r="B11" s="98">
        <v>0</v>
      </c>
      <c r="C11" s="109">
        <v>0.09</v>
      </c>
      <c r="D11" s="109">
        <v>0</v>
      </c>
      <c r="E11" s="109">
        <v>0</v>
      </c>
    </row>
    <row r="12" spans="1:5" ht="11.25">
      <c r="A12" s="97" t="s">
        <v>571</v>
      </c>
      <c r="B12" s="98">
        <v>0</v>
      </c>
      <c r="C12" s="109">
        <v>0.04</v>
      </c>
      <c r="D12" s="109">
        <v>0.14</v>
      </c>
      <c r="E12" s="109">
        <v>0</v>
      </c>
    </row>
    <row r="13" spans="1:5" ht="11.25">
      <c r="A13" s="97" t="s">
        <v>572</v>
      </c>
      <c r="B13" s="98">
        <v>0.04</v>
      </c>
      <c r="C13" s="109">
        <v>0.04</v>
      </c>
      <c r="D13" s="109">
        <v>0.08</v>
      </c>
      <c r="E13" s="109">
        <v>0.04</v>
      </c>
    </row>
    <row r="14" spans="1:5" ht="11.25">
      <c r="A14" s="97" t="s">
        <v>671</v>
      </c>
      <c r="B14" s="98">
        <v>0</v>
      </c>
      <c r="C14" s="109">
        <v>0.05</v>
      </c>
      <c r="D14" s="109">
        <v>0.06</v>
      </c>
      <c r="E14" s="109">
        <v>0.05</v>
      </c>
    </row>
    <row r="15" spans="1:5" ht="11.25">
      <c r="A15" s="97" t="s">
        <v>573</v>
      </c>
      <c r="B15" s="98">
        <v>0</v>
      </c>
      <c r="C15" s="109">
        <v>0.07</v>
      </c>
      <c r="D15" s="109">
        <v>0</v>
      </c>
      <c r="E15" s="109">
        <v>0</v>
      </c>
    </row>
    <row r="16" spans="1:5" ht="11.25">
      <c r="A16" s="97" t="s">
        <v>574</v>
      </c>
      <c r="B16" s="98">
        <v>0</v>
      </c>
      <c r="C16" s="109">
        <v>0</v>
      </c>
      <c r="D16" s="109">
        <v>0</v>
      </c>
      <c r="E16" s="109">
        <v>0</v>
      </c>
    </row>
    <row r="17" spans="1:5" ht="11.25">
      <c r="A17" s="97" t="s">
        <v>575</v>
      </c>
      <c r="B17" s="98">
        <v>0</v>
      </c>
      <c r="C17" s="109">
        <v>0.14</v>
      </c>
      <c r="D17" s="109">
        <v>0</v>
      </c>
      <c r="E17" s="109">
        <v>0</v>
      </c>
    </row>
    <row r="18" spans="1:5" ht="11.25">
      <c r="A18" s="97" t="s">
        <v>636</v>
      </c>
      <c r="B18" s="98">
        <v>0</v>
      </c>
      <c r="C18" s="109">
        <v>0</v>
      </c>
      <c r="D18" s="109">
        <v>0</v>
      </c>
      <c r="E18" s="109">
        <v>0</v>
      </c>
    </row>
    <row r="19" spans="1:5" ht="11.25">
      <c r="A19" s="97" t="s">
        <v>637</v>
      </c>
      <c r="B19" s="98">
        <v>0</v>
      </c>
      <c r="C19" s="109">
        <v>0.05</v>
      </c>
      <c r="D19" s="109">
        <v>0</v>
      </c>
      <c r="E19" s="109">
        <v>0.04</v>
      </c>
    </row>
    <row r="20" spans="1:5" ht="11.25">
      <c r="A20" s="97" t="s">
        <v>576</v>
      </c>
      <c r="B20" s="98">
        <v>0</v>
      </c>
      <c r="C20" s="109">
        <v>0.07</v>
      </c>
      <c r="D20" s="109">
        <v>0</v>
      </c>
      <c r="E20" s="109">
        <v>0.58</v>
      </c>
    </row>
    <row r="21" spans="1:5" ht="11.25">
      <c r="A21" s="97" t="s">
        <v>577</v>
      </c>
      <c r="B21" s="98">
        <v>0</v>
      </c>
      <c r="C21" s="109">
        <v>0.16</v>
      </c>
      <c r="D21" s="109">
        <v>0</v>
      </c>
      <c r="E21" s="109">
        <v>0</v>
      </c>
    </row>
    <row r="22" spans="1:5" ht="11.25">
      <c r="A22" s="97" t="s">
        <v>578</v>
      </c>
      <c r="B22" s="98">
        <v>0.02</v>
      </c>
      <c r="C22" s="109">
        <v>0.06</v>
      </c>
      <c r="D22" s="109">
        <v>0</v>
      </c>
      <c r="E22" s="109">
        <v>0.04</v>
      </c>
    </row>
    <row r="23" spans="1:5" ht="11.25">
      <c r="A23" s="97" t="s">
        <v>672</v>
      </c>
      <c r="B23" s="98">
        <v>0</v>
      </c>
      <c r="C23" s="109">
        <v>0.18</v>
      </c>
      <c r="D23" s="109">
        <v>0.16</v>
      </c>
      <c r="E23" s="109">
        <v>0</v>
      </c>
    </row>
    <row r="24" spans="1:5" ht="11.25">
      <c r="A24" s="97" t="s">
        <v>579</v>
      </c>
      <c r="B24" s="98">
        <v>0</v>
      </c>
      <c r="C24" s="109">
        <v>0</v>
      </c>
      <c r="D24" s="109">
        <v>0</v>
      </c>
      <c r="E24" s="109">
        <v>0</v>
      </c>
    </row>
    <row r="25" spans="1:5" ht="11.25">
      <c r="A25" s="97" t="s">
        <v>580</v>
      </c>
      <c r="B25" s="98">
        <v>0</v>
      </c>
      <c r="C25" s="109">
        <v>0.15</v>
      </c>
      <c r="D25" s="109">
        <v>0.06</v>
      </c>
      <c r="E25" s="109">
        <v>0.02</v>
      </c>
    </row>
    <row r="26" spans="1:5" ht="11.25">
      <c r="A26" s="97" t="s">
        <v>581</v>
      </c>
      <c r="B26" s="98">
        <v>0</v>
      </c>
      <c r="C26" s="109">
        <v>0.08</v>
      </c>
      <c r="D26" s="109">
        <v>0</v>
      </c>
      <c r="E26" s="109">
        <v>0</v>
      </c>
    </row>
    <row r="27" spans="1:5" ht="11.25">
      <c r="A27" s="97" t="s">
        <v>582</v>
      </c>
      <c r="B27" s="98">
        <v>0</v>
      </c>
      <c r="C27" s="109">
        <v>0.05</v>
      </c>
      <c r="D27" s="109">
        <v>0.07</v>
      </c>
      <c r="E27" s="109">
        <v>0</v>
      </c>
    </row>
    <row r="28" spans="1:5" ht="11.25">
      <c r="A28" s="97" t="s">
        <v>583</v>
      </c>
      <c r="B28" s="98">
        <v>0</v>
      </c>
      <c r="C28" s="109">
        <v>0</v>
      </c>
      <c r="D28" s="109">
        <v>0</v>
      </c>
      <c r="E28" s="109">
        <v>0</v>
      </c>
    </row>
    <row r="29" spans="1:5" ht="11.25">
      <c r="A29" s="97" t="s">
        <v>638</v>
      </c>
      <c r="B29" s="98">
        <v>0.02</v>
      </c>
      <c r="C29" s="109">
        <v>0.09</v>
      </c>
      <c r="D29" s="109">
        <v>0.05</v>
      </c>
      <c r="E29" s="109">
        <v>0.58</v>
      </c>
    </row>
    <row r="30" spans="1:5" ht="11.25">
      <c r="A30" s="97" t="s">
        <v>121</v>
      </c>
      <c r="B30" s="98">
        <v>0</v>
      </c>
      <c r="C30" s="109">
        <v>0</v>
      </c>
      <c r="D30" s="109">
        <v>0</v>
      </c>
      <c r="E30" s="109">
        <v>0</v>
      </c>
    </row>
    <row r="31" spans="1:5" ht="11.25">
      <c r="A31" s="97" t="s">
        <v>123</v>
      </c>
      <c r="B31" s="98">
        <v>0</v>
      </c>
      <c r="C31" s="109">
        <v>0.12</v>
      </c>
      <c r="D31" s="109">
        <v>0</v>
      </c>
      <c r="E31" s="109">
        <v>0</v>
      </c>
    </row>
    <row r="32" spans="1:5" ht="11.25">
      <c r="A32" s="97" t="s">
        <v>673</v>
      </c>
      <c r="B32" s="98">
        <v>0</v>
      </c>
      <c r="C32" s="109">
        <v>0.04</v>
      </c>
      <c r="D32" s="109">
        <v>0.03</v>
      </c>
      <c r="E32" s="109">
        <v>0.02</v>
      </c>
    </row>
    <row r="33" spans="1:5" ht="11.25">
      <c r="A33" s="97" t="s">
        <v>584</v>
      </c>
      <c r="B33" s="98">
        <v>0</v>
      </c>
      <c r="C33" s="109">
        <v>0</v>
      </c>
      <c r="D33" s="109">
        <v>0.2</v>
      </c>
      <c r="E33" s="109">
        <v>0.1</v>
      </c>
    </row>
    <row r="34" spans="1:5" ht="11.25">
      <c r="A34" s="97" t="s">
        <v>585</v>
      </c>
      <c r="B34" s="98">
        <v>0</v>
      </c>
      <c r="C34" s="109">
        <v>0.05</v>
      </c>
      <c r="D34" s="109">
        <v>0.06</v>
      </c>
      <c r="E34" s="109">
        <v>0.01</v>
      </c>
    </row>
    <row r="35" spans="1:5" ht="11.25">
      <c r="A35" s="97" t="s">
        <v>586</v>
      </c>
      <c r="B35" s="98">
        <v>0.02</v>
      </c>
      <c r="C35" s="109">
        <v>0.05</v>
      </c>
      <c r="D35" s="109">
        <v>0.02</v>
      </c>
      <c r="E35" s="109">
        <v>0</v>
      </c>
    </row>
    <row r="36" spans="1:5" ht="11.25">
      <c r="A36" s="97" t="s">
        <v>587</v>
      </c>
      <c r="B36" s="98">
        <v>0.01</v>
      </c>
      <c r="C36" s="109">
        <v>0.1</v>
      </c>
      <c r="D36" s="109">
        <v>0.05</v>
      </c>
      <c r="E36" s="109">
        <v>0.04</v>
      </c>
    </row>
    <row r="37" spans="1:5" ht="11.25">
      <c r="A37" s="97" t="s">
        <v>588</v>
      </c>
      <c r="B37" s="98">
        <v>0</v>
      </c>
      <c r="C37" s="109">
        <v>0</v>
      </c>
      <c r="D37" s="109">
        <v>0</v>
      </c>
      <c r="E37" s="109">
        <v>0</v>
      </c>
    </row>
    <row r="38" spans="1:5" ht="11.25">
      <c r="A38" s="97" t="s">
        <v>589</v>
      </c>
      <c r="B38" s="98">
        <v>0</v>
      </c>
      <c r="C38" s="109">
        <v>0.04</v>
      </c>
      <c r="D38" s="109">
        <v>0</v>
      </c>
      <c r="E38" s="109">
        <v>0.05</v>
      </c>
    </row>
    <row r="39" spans="1:5" ht="11.25">
      <c r="A39" s="97" t="s">
        <v>590</v>
      </c>
      <c r="B39" s="98">
        <v>0</v>
      </c>
      <c r="C39" s="109">
        <v>0</v>
      </c>
      <c r="D39" s="109">
        <v>0.05</v>
      </c>
      <c r="E39" s="109">
        <v>0</v>
      </c>
    </row>
    <row r="40" spans="1:5" ht="11.25">
      <c r="A40" s="97" t="s">
        <v>591</v>
      </c>
      <c r="B40" s="98">
        <v>0.04</v>
      </c>
      <c r="C40" s="109">
        <v>0.07</v>
      </c>
      <c r="D40" s="109">
        <v>0</v>
      </c>
      <c r="E40" s="109">
        <v>0</v>
      </c>
    </row>
    <row r="41" spans="1:5" ht="11.25">
      <c r="A41" s="97" t="s">
        <v>592</v>
      </c>
      <c r="B41" s="98">
        <v>0</v>
      </c>
      <c r="C41" s="109">
        <v>0</v>
      </c>
      <c r="D41" s="109">
        <v>0</v>
      </c>
      <c r="E41" s="109">
        <v>0.04</v>
      </c>
    </row>
    <row r="42" spans="1:5" ht="11.25">
      <c r="A42" s="97" t="s">
        <v>593</v>
      </c>
      <c r="B42" s="98">
        <v>0</v>
      </c>
      <c r="C42" s="109">
        <v>0.06</v>
      </c>
      <c r="D42" s="109">
        <v>0.06</v>
      </c>
      <c r="E42" s="109">
        <v>0.02</v>
      </c>
    </row>
    <row r="43" spans="1:5" ht="11.25">
      <c r="A43" s="97" t="s">
        <v>594</v>
      </c>
      <c r="B43" s="98">
        <v>0</v>
      </c>
      <c r="C43" s="109">
        <v>0.13</v>
      </c>
      <c r="D43" s="109">
        <v>0.09</v>
      </c>
      <c r="E43" s="109">
        <v>0.04</v>
      </c>
    </row>
    <row r="44" spans="1:5" ht="11.25">
      <c r="A44" s="97" t="s">
        <v>595</v>
      </c>
      <c r="B44" s="98">
        <v>0</v>
      </c>
      <c r="C44" s="109">
        <v>0.07</v>
      </c>
      <c r="D44" s="109">
        <v>0</v>
      </c>
      <c r="E44" s="109">
        <v>0</v>
      </c>
    </row>
    <row r="45" spans="1:5" ht="11.25">
      <c r="A45" s="97" t="s">
        <v>596</v>
      </c>
      <c r="B45" s="98">
        <v>0</v>
      </c>
      <c r="C45" s="109">
        <v>0.26</v>
      </c>
      <c r="D45" s="109">
        <v>0</v>
      </c>
      <c r="E45" s="109">
        <v>0</v>
      </c>
    </row>
    <row r="46" spans="1:5" ht="11.25">
      <c r="A46" s="97" t="s">
        <v>597</v>
      </c>
      <c r="B46" s="98">
        <v>0</v>
      </c>
      <c r="C46" s="109">
        <v>0.07</v>
      </c>
      <c r="D46" s="109">
        <v>0</v>
      </c>
      <c r="E46" s="109">
        <v>0</v>
      </c>
    </row>
    <row r="47" spans="1:5" ht="11.25">
      <c r="A47" s="97" t="s">
        <v>674</v>
      </c>
      <c r="B47" s="98">
        <v>0</v>
      </c>
      <c r="C47" s="109">
        <v>0.03</v>
      </c>
      <c r="D47" s="109">
        <v>0.02</v>
      </c>
      <c r="E47" s="109">
        <v>0</v>
      </c>
    </row>
    <row r="48" spans="1:5" ht="11.25">
      <c r="A48" s="110" t="s">
        <v>775</v>
      </c>
      <c r="B48" s="110"/>
      <c r="C48" s="110"/>
      <c r="D48" s="110"/>
      <c r="E48" s="110"/>
    </row>
    <row r="49" spans="1:5" ht="11.25">
      <c r="A49" s="178"/>
      <c r="B49" s="245" t="s">
        <v>776</v>
      </c>
      <c r="C49" s="245"/>
      <c r="D49" s="245"/>
      <c r="E49" s="245"/>
    </row>
    <row r="50" ht="11.25">
      <c r="A50" s="191" t="s">
        <v>832</v>
      </c>
    </row>
  </sheetData>
  <sheetProtection/>
  <mergeCells count="6">
    <mergeCell ref="B49:E49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orientation="portrait" paperSize="9"/>
  <ignoredErrors>
    <ignoredError sqref="A5:A47" numberStoredAsText="1"/>
  </ignoredErrors>
</worksheet>
</file>

<file path=xl/worksheets/sheet5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13.57421875" style="10" customWidth="1"/>
    <col min="2" max="4" width="11.421875" style="10" customWidth="1"/>
    <col min="5" max="5" width="13.421875" style="10" customWidth="1"/>
    <col min="6" max="16384" width="11.421875" style="10" customWidth="1"/>
  </cols>
  <sheetData>
    <row r="1" spans="1:5" ht="11.25" customHeight="1">
      <c r="A1" s="270" t="s">
        <v>505</v>
      </c>
      <c r="B1" s="273" t="s">
        <v>805</v>
      </c>
      <c r="C1" s="273" t="s">
        <v>350</v>
      </c>
      <c r="D1" s="273" t="s">
        <v>351</v>
      </c>
      <c r="E1" s="273" t="s">
        <v>806</v>
      </c>
    </row>
    <row r="2" spans="1:5" ht="11.25" customHeight="1">
      <c r="A2" s="271"/>
      <c r="B2" s="274"/>
      <c r="C2" s="274"/>
      <c r="D2" s="274"/>
      <c r="E2" s="274"/>
    </row>
    <row r="3" spans="1:5" ht="41.25" customHeight="1">
      <c r="A3" s="272"/>
      <c r="B3" s="275"/>
      <c r="C3" s="275"/>
      <c r="D3" s="275"/>
      <c r="E3" s="275"/>
    </row>
    <row r="4" spans="1:5" ht="14.25" customHeight="1">
      <c r="A4" s="95" t="s">
        <v>522</v>
      </c>
      <c r="B4" s="96">
        <v>0.01</v>
      </c>
      <c r="C4" s="108">
        <v>0.06</v>
      </c>
      <c r="D4" s="108">
        <v>0.08</v>
      </c>
      <c r="E4" s="108">
        <v>0.04</v>
      </c>
    </row>
    <row r="5" spans="1:5" ht="11.25">
      <c r="A5" s="97" t="s">
        <v>675</v>
      </c>
      <c r="B5" s="98">
        <v>0</v>
      </c>
      <c r="C5" s="109">
        <v>0.09</v>
      </c>
      <c r="D5" s="109">
        <v>0.09</v>
      </c>
      <c r="E5" s="109">
        <v>0.03</v>
      </c>
    </row>
    <row r="6" spans="1:5" ht="11.25">
      <c r="A6" s="97" t="s">
        <v>598</v>
      </c>
      <c r="B6" s="98">
        <v>0</v>
      </c>
      <c r="C6" s="109">
        <v>0</v>
      </c>
      <c r="D6" s="109">
        <v>0.02</v>
      </c>
      <c r="E6" s="109">
        <v>0</v>
      </c>
    </row>
    <row r="7" spans="1:5" ht="11.25">
      <c r="A7" s="97" t="s">
        <v>599</v>
      </c>
      <c r="B7" s="98">
        <v>0</v>
      </c>
      <c r="C7" s="109">
        <v>0.13</v>
      </c>
      <c r="D7" s="109">
        <v>0</v>
      </c>
      <c r="E7" s="109">
        <v>0</v>
      </c>
    </row>
    <row r="8" spans="1:5" ht="11.25">
      <c r="A8" s="97" t="s">
        <v>676</v>
      </c>
      <c r="B8" s="98">
        <v>0</v>
      </c>
      <c r="C8" s="109">
        <v>0.09</v>
      </c>
      <c r="D8" s="109">
        <v>0</v>
      </c>
      <c r="E8" s="109">
        <v>0</v>
      </c>
    </row>
    <row r="9" spans="1:5" ht="11.25">
      <c r="A9" s="97" t="s">
        <v>600</v>
      </c>
      <c r="B9" s="98">
        <v>0.01</v>
      </c>
      <c r="C9" s="109">
        <v>0.15</v>
      </c>
      <c r="D9" s="109">
        <v>0.05</v>
      </c>
      <c r="E9" s="109">
        <v>0.02</v>
      </c>
    </row>
    <row r="10" spans="1:5" ht="11.25">
      <c r="A10" s="97" t="s">
        <v>601</v>
      </c>
      <c r="B10" s="98">
        <v>0.07</v>
      </c>
      <c r="C10" s="109">
        <v>0.06</v>
      </c>
      <c r="D10" s="109">
        <v>0</v>
      </c>
      <c r="E10" s="109">
        <v>0</v>
      </c>
    </row>
    <row r="11" spans="1:5" ht="11.25">
      <c r="A11" s="97" t="s">
        <v>602</v>
      </c>
      <c r="B11" s="98">
        <v>0.02</v>
      </c>
      <c r="C11" s="109">
        <v>0.12</v>
      </c>
      <c r="D11" s="109">
        <v>0.02</v>
      </c>
      <c r="E11" s="109">
        <v>0.02</v>
      </c>
    </row>
    <row r="12" spans="1:5" ht="11.25">
      <c r="A12" s="97" t="s">
        <v>603</v>
      </c>
      <c r="B12" s="98">
        <v>0.07</v>
      </c>
      <c r="C12" s="109">
        <v>0.25</v>
      </c>
      <c r="D12" s="109">
        <v>0</v>
      </c>
      <c r="E12" s="109">
        <v>0.05</v>
      </c>
    </row>
    <row r="13" spans="1:5" ht="11.25">
      <c r="A13" s="97" t="s">
        <v>639</v>
      </c>
      <c r="B13" s="98">
        <v>0</v>
      </c>
      <c r="C13" s="109">
        <v>0.09</v>
      </c>
      <c r="D13" s="109">
        <v>0</v>
      </c>
      <c r="E13" s="109">
        <v>0</v>
      </c>
    </row>
    <row r="14" spans="1:5" ht="11.25">
      <c r="A14" s="97" t="s">
        <v>604</v>
      </c>
      <c r="B14" s="98">
        <v>0</v>
      </c>
      <c r="C14" s="109">
        <v>0.08</v>
      </c>
      <c r="D14" s="109">
        <v>0.05</v>
      </c>
      <c r="E14" s="109">
        <v>0.01</v>
      </c>
    </row>
    <row r="15" spans="1:5" ht="11.25">
      <c r="A15" s="97" t="s">
        <v>605</v>
      </c>
      <c r="B15" s="98">
        <v>0</v>
      </c>
      <c r="C15" s="109">
        <v>0.07</v>
      </c>
      <c r="D15" s="109">
        <v>0.04</v>
      </c>
      <c r="E15" s="109">
        <v>0</v>
      </c>
    </row>
    <row r="16" spans="1:5" ht="11.25">
      <c r="A16" s="97" t="s">
        <v>606</v>
      </c>
      <c r="B16" s="98">
        <v>0</v>
      </c>
      <c r="C16" s="109">
        <v>0.12</v>
      </c>
      <c r="D16" s="109">
        <v>0.05</v>
      </c>
      <c r="E16" s="109">
        <v>0.04</v>
      </c>
    </row>
    <row r="17" spans="1:5" ht="11.25">
      <c r="A17" s="97" t="s">
        <v>607</v>
      </c>
      <c r="B17" s="98">
        <v>0.02</v>
      </c>
      <c r="C17" s="109">
        <v>0.02</v>
      </c>
      <c r="D17" s="109">
        <v>0.07</v>
      </c>
      <c r="E17" s="109">
        <v>0.02</v>
      </c>
    </row>
    <row r="18" spans="1:5" ht="11.25">
      <c r="A18" s="97" t="s">
        <v>608</v>
      </c>
      <c r="B18" s="98">
        <v>0</v>
      </c>
      <c r="C18" s="109">
        <v>0.15</v>
      </c>
      <c r="D18" s="109">
        <v>0</v>
      </c>
      <c r="E18" s="109">
        <v>0</v>
      </c>
    </row>
    <row r="19" spans="1:5" ht="11.25">
      <c r="A19" s="97" t="s">
        <v>677</v>
      </c>
      <c r="B19" s="98">
        <v>0</v>
      </c>
      <c r="C19" s="109">
        <v>0</v>
      </c>
      <c r="D19" s="109">
        <v>0.12</v>
      </c>
      <c r="E19" s="109">
        <v>0</v>
      </c>
    </row>
    <row r="20" spans="1:5" ht="11.25">
      <c r="A20" s="97" t="s">
        <v>609</v>
      </c>
      <c r="B20" s="98">
        <v>0.02</v>
      </c>
      <c r="C20" s="109">
        <v>0.03</v>
      </c>
      <c r="D20" s="109">
        <v>0.07</v>
      </c>
      <c r="E20" s="109">
        <v>0.05</v>
      </c>
    </row>
    <row r="21" spans="1:5" ht="11.25">
      <c r="A21" s="97" t="s">
        <v>610</v>
      </c>
      <c r="B21" s="98">
        <v>0.04</v>
      </c>
      <c r="C21" s="109">
        <v>0.07</v>
      </c>
      <c r="D21" s="109">
        <v>0.07</v>
      </c>
      <c r="E21" s="109">
        <v>0.03</v>
      </c>
    </row>
    <row r="22" spans="1:5" ht="11.25">
      <c r="A22" s="97" t="s">
        <v>611</v>
      </c>
      <c r="B22" s="98">
        <v>0</v>
      </c>
      <c r="C22" s="109">
        <v>0</v>
      </c>
      <c r="D22" s="109">
        <v>0</v>
      </c>
      <c r="E22" s="109">
        <v>0</v>
      </c>
    </row>
    <row r="23" spans="1:5" ht="11.25">
      <c r="A23" s="97" t="s">
        <v>612</v>
      </c>
      <c r="B23" s="98">
        <v>0</v>
      </c>
      <c r="C23" s="109">
        <v>0.09</v>
      </c>
      <c r="D23" s="109">
        <v>0.05</v>
      </c>
      <c r="E23" s="109">
        <v>0.1</v>
      </c>
    </row>
    <row r="24" spans="1:5" ht="11.25">
      <c r="A24" s="97" t="s">
        <v>640</v>
      </c>
      <c r="B24" s="98">
        <v>0</v>
      </c>
      <c r="C24" s="109">
        <v>0.19</v>
      </c>
      <c r="D24" s="109">
        <v>0</v>
      </c>
      <c r="E24" s="109">
        <v>0</v>
      </c>
    </row>
    <row r="25" spans="1:5" ht="11.25">
      <c r="A25" s="97" t="s">
        <v>613</v>
      </c>
      <c r="B25" s="98">
        <v>0.03</v>
      </c>
      <c r="C25" s="109">
        <v>0.14</v>
      </c>
      <c r="D25" s="109">
        <v>0.12</v>
      </c>
      <c r="E25" s="109">
        <v>0.05</v>
      </c>
    </row>
    <row r="26" spans="1:5" ht="11.25">
      <c r="A26" s="97" t="s">
        <v>614</v>
      </c>
      <c r="B26" s="98">
        <v>0</v>
      </c>
      <c r="C26" s="109">
        <v>0</v>
      </c>
      <c r="D26" s="109">
        <v>0</v>
      </c>
      <c r="E26" s="109">
        <v>0.11</v>
      </c>
    </row>
    <row r="27" spans="1:5" ht="11.25">
      <c r="A27" s="97" t="s">
        <v>641</v>
      </c>
      <c r="B27" s="98">
        <v>0</v>
      </c>
      <c r="C27" s="109">
        <v>0</v>
      </c>
      <c r="D27" s="109">
        <v>0.08</v>
      </c>
      <c r="E27" s="109">
        <v>0</v>
      </c>
    </row>
    <row r="28" spans="1:5" ht="11.25">
      <c r="A28" s="97" t="s">
        <v>615</v>
      </c>
      <c r="B28" s="98">
        <v>0</v>
      </c>
      <c r="C28" s="109">
        <v>0.03</v>
      </c>
      <c r="D28" s="109">
        <v>1.08</v>
      </c>
      <c r="E28" s="109">
        <v>0.05</v>
      </c>
    </row>
    <row r="29" spans="1:5" ht="11.25">
      <c r="A29" s="97" t="s">
        <v>616</v>
      </c>
      <c r="B29" s="98">
        <v>0</v>
      </c>
      <c r="C29" s="109">
        <v>0.13</v>
      </c>
      <c r="D29" s="109">
        <v>0.03</v>
      </c>
      <c r="E29" s="109">
        <v>0.06</v>
      </c>
    </row>
    <row r="30" spans="1:5" ht="11.25">
      <c r="A30" s="97" t="s">
        <v>617</v>
      </c>
      <c r="B30" s="98">
        <v>0.01</v>
      </c>
      <c r="C30" s="109">
        <v>0.02</v>
      </c>
      <c r="D30" s="109">
        <v>0.01</v>
      </c>
      <c r="E30" s="109">
        <v>0</v>
      </c>
    </row>
    <row r="31" spans="1:5" ht="11.25">
      <c r="A31" s="97" t="s">
        <v>642</v>
      </c>
      <c r="B31" s="98">
        <v>0</v>
      </c>
      <c r="C31" s="109">
        <v>0.03</v>
      </c>
      <c r="D31" s="109">
        <v>0.03</v>
      </c>
      <c r="E31" s="109">
        <v>0</v>
      </c>
    </row>
    <row r="32" spans="1:5" ht="11.25">
      <c r="A32" s="97" t="s">
        <v>618</v>
      </c>
      <c r="B32" s="98">
        <v>0.03</v>
      </c>
      <c r="C32" s="109">
        <v>0.07</v>
      </c>
      <c r="D32" s="109">
        <v>0</v>
      </c>
      <c r="E32" s="109">
        <v>0.03</v>
      </c>
    </row>
    <row r="33" spans="1:5" ht="11.25">
      <c r="A33" s="97" t="s">
        <v>619</v>
      </c>
      <c r="B33" s="98">
        <v>0</v>
      </c>
      <c r="C33" s="109">
        <v>0.1</v>
      </c>
      <c r="D33" s="109">
        <v>0.09</v>
      </c>
      <c r="E33" s="109">
        <v>0</v>
      </c>
    </row>
    <row r="34" spans="1:5" ht="11.25">
      <c r="A34" s="97" t="s">
        <v>620</v>
      </c>
      <c r="B34" s="98">
        <v>0</v>
      </c>
      <c r="C34" s="109">
        <v>0</v>
      </c>
      <c r="D34" s="109">
        <v>0</v>
      </c>
      <c r="E34" s="109">
        <v>0.09</v>
      </c>
    </row>
    <row r="35" spans="1:5" ht="11.25">
      <c r="A35" s="97" t="s">
        <v>621</v>
      </c>
      <c r="B35" s="98">
        <v>0</v>
      </c>
      <c r="C35" s="109">
        <v>0</v>
      </c>
      <c r="D35" s="109">
        <v>0</v>
      </c>
      <c r="E35" s="109">
        <v>0.03</v>
      </c>
    </row>
    <row r="36" spans="1:5" ht="11.25">
      <c r="A36" s="97" t="s">
        <v>643</v>
      </c>
      <c r="B36" s="98">
        <v>0.11</v>
      </c>
      <c r="C36" s="109">
        <v>0</v>
      </c>
      <c r="D36" s="109">
        <v>0</v>
      </c>
      <c r="E36" s="109">
        <v>0</v>
      </c>
    </row>
    <row r="37" spans="1:5" ht="11.25">
      <c r="A37" s="97" t="s">
        <v>622</v>
      </c>
      <c r="B37" s="98">
        <v>0</v>
      </c>
      <c r="C37" s="109">
        <v>0.03</v>
      </c>
      <c r="D37" s="109">
        <v>0.02</v>
      </c>
      <c r="E37" s="109">
        <v>0.03</v>
      </c>
    </row>
    <row r="38" spans="1:5" ht="11.25">
      <c r="A38" s="97" t="s">
        <v>678</v>
      </c>
      <c r="B38" s="98">
        <v>0</v>
      </c>
      <c r="C38" s="109">
        <v>0.06</v>
      </c>
      <c r="D38" s="109">
        <v>0.03</v>
      </c>
      <c r="E38" s="109">
        <v>0.11</v>
      </c>
    </row>
    <row r="39" spans="1:5" ht="11.25">
      <c r="A39" s="97" t="s">
        <v>623</v>
      </c>
      <c r="B39" s="98">
        <v>0</v>
      </c>
      <c r="C39" s="109">
        <v>0.07</v>
      </c>
      <c r="D39" s="109">
        <v>0.04</v>
      </c>
      <c r="E39" s="109">
        <v>0</v>
      </c>
    </row>
    <row r="40" spans="1:5" ht="11.25">
      <c r="A40" s="97" t="s">
        <v>624</v>
      </c>
      <c r="B40" s="98">
        <v>0</v>
      </c>
      <c r="C40" s="109">
        <v>0.12</v>
      </c>
      <c r="D40" s="109">
        <v>0.04</v>
      </c>
      <c r="E40" s="109">
        <v>0</v>
      </c>
    </row>
    <row r="41" spans="1:5" ht="11.25">
      <c r="A41" s="97" t="s">
        <v>625</v>
      </c>
      <c r="B41" s="98">
        <v>0</v>
      </c>
      <c r="C41" s="109">
        <v>0.15</v>
      </c>
      <c r="D41" s="109">
        <v>0.07</v>
      </c>
      <c r="E41" s="109">
        <v>0</v>
      </c>
    </row>
    <row r="42" spans="1:5" ht="11.25">
      <c r="A42" s="97" t="s">
        <v>626</v>
      </c>
      <c r="B42" s="98">
        <v>0.01</v>
      </c>
      <c r="C42" s="109">
        <v>0.05</v>
      </c>
      <c r="D42" s="109">
        <v>0.11</v>
      </c>
      <c r="E42" s="109">
        <v>0.17</v>
      </c>
    </row>
    <row r="43" spans="1:5" ht="11.25">
      <c r="A43" s="97" t="s">
        <v>627</v>
      </c>
      <c r="B43" s="98">
        <v>0</v>
      </c>
      <c r="C43" s="109">
        <v>0.02</v>
      </c>
      <c r="D43" s="109">
        <v>0.12</v>
      </c>
      <c r="E43" s="109">
        <v>0.08</v>
      </c>
    </row>
    <row r="44" spans="1:5" ht="11.25">
      <c r="A44" s="97" t="s">
        <v>679</v>
      </c>
      <c r="B44" s="98">
        <v>0</v>
      </c>
      <c r="C44" s="109">
        <v>0</v>
      </c>
      <c r="D44" s="109">
        <v>0</v>
      </c>
      <c r="E44" s="109">
        <v>0</v>
      </c>
    </row>
    <row r="45" spans="1:5" ht="11.25">
      <c r="A45" s="97" t="s">
        <v>628</v>
      </c>
      <c r="B45" s="98">
        <v>0</v>
      </c>
      <c r="C45" s="109">
        <v>0.05</v>
      </c>
      <c r="D45" s="109">
        <v>0.08</v>
      </c>
      <c r="E45" s="109">
        <v>0.03</v>
      </c>
    </row>
    <row r="46" spans="1:5" ht="11.25">
      <c r="A46" s="97" t="s">
        <v>629</v>
      </c>
      <c r="B46" s="98">
        <v>0</v>
      </c>
      <c r="C46" s="109">
        <v>0</v>
      </c>
      <c r="D46" s="109">
        <v>0.05</v>
      </c>
      <c r="E46" s="109">
        <v>0.09</v>
      </c>
    </row>
    <row r="47" spans="1:5" ht="11.25">
      <c r="A47" s="97" t="s">
        <v>680</v>
      </c>
      <c r="B47" s="98">
        <v>0</v>
      </c>
      <c r="C47" s="109">
        <v>0</v>
      </c>
      <c r="D47" s="109">
        <v>0.21</v>
      </c>
      <c r="E47" s="109">
        <v>0.13</v>
      </c>
    </row>
    <row r="48" spans="1:5" ht="11.25">
      <c r="A48" s="187" t="s">
        <v>630</v>
      </c>
      <c r="B48" s="188">
        <v>0</v>
      </c>
      <c r="C48" s="189">
        <v>0</v>
      </c>
      <c r="D48" s="189">
        <v>0</v>
      </c>
      <c r="E48" s="190">
        <v>0</v>
      </c>
    </row>
    <row r="49" spans="1:5" ht="11.25">
      <c r="A49" s="110" t="s">
        <v>775</v>
      </c>
      <c r="B49" s="110"/>
      <c r="C49" s="110"/>
      <c r="D49" s="110"/>
      <c r="E49" s="110"/>
    </row>
    <row r="50" spans="1:5" ht="11.25">
      <c r="A50" s="178"/>
      <c r="B50" s="245" t="s">
        <v>776</v>
      </c>
      <c r="C50" s="245"/>
      <c r="D50" s="245"/>
      <c r="E50" s="245"/>
    </row>
    <row r="51" ht="11.25">
      <c r="A51" s="191" t="s">
        <v>832</v>
      </c>
    </row>
  </sheetData>
  <sheetProtection/>
  <mergeCells count="6">
    <mergeCell ref="B50:E50"/>
    <mergeCell ref="A1:A3"/>
    <mergeCell ref="B1:B3"/>
    <mergeCell ref="C1:C3"/>
    <mergeCell ref="D1:D3"/>
    <mergeCell ref="E1:E3"/>
  </mergeCells>
  <printOptions/>
  <pageMargins left="0.7" right="0.7" top="0.75" bottom="0.75" header="0.3" footer="0.3"/>
  <pageSetup horizontalDpi="600" verticalDpi="600" orientation="portrait" paperSize="9" r:id="rId1"/>
  <ignoredErrors>
    <ignoredError sqref="A5:E48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>
  <dimension ref="A1:M475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3.28125" style="5" customWidth="1"/>
    <col min="2" max="2" width="11.00390625" style="5" customWidth="1"/>
    <col min="3" max="3" width="12.421875" style="5" customWidth="1"/>
    <col min="4" max="4" width="13.57421875" style="5" customWidth="1"/>
    <col min="5" max="5" width="14.00390625" style="5" customWidth="1"/>
    <col min="6" max="6" width="11.421875" style="5" customWidth="1"/>
    <col min="7" max="7" width="12.57421875" style="5" customWidth="1"/>
    <col min="8" max="8" width="14.28125" style="5" customWidth="1"/>
    <col min="9" max="9" width="13.8515625" style="5" customWidth="1"/>
    <col min="10" max="11" width="11.421875" style="5" customWidth="1"/>
    <col min="12" max="12" width="13.00390625" style="5" customWidth="1"/>
    <col min="13" max="13" width="15.8515625" style="5" customWidth="1"/>
    <col min="14" max="16384" width="11.421875" style="5" customWidth="1"/>
  </cols>
  <sheetData>
    <row r="1" spans="1:9" ht="11.25">
      <c r="A1" s="222" t="s">
        <v>838</v>
      </c>
      <c r="B1" s="222"/>
      <c r="C1" s="222"/>
      <c r="D1" s="222"/>
      <c r="E1" s="222"/>
      <c r="F1" s="222"/>
      <c r="G1" s="222"/>
      <c r="H1" s="222"/>
      <c r="I1" s="206"/>
    </row>
    <row r="3" spans="1:8" ht="33.75">
      <c r="A3" s="140" t="s">
        <v>570</v>
      </c>
      <c r="B3" s="141" t="s">
        <v>244</v>
      </c>
      <c r="C3" s="141" t="s">
        <v>770</v>
      </c>
      <c r="D3" s="141" t="s">
        <v>300</v>
      </c>
      <c r="E3" s="141" t="s">
        <v>315</v>
      </c>
      <c r="F3" s="141" t="s">
        <v>316</v>
      </c>
      <c r="G3" s="141" t="s">
        <v>318</v>
      </c>
      <c r="H3" s="141" t="s">
        <v>319</v>
      </c>
    </row>
    <row r="4" spans="1:8" ht="11.25">
      <c r="A4" s="142" t="s">
        <v>320</v>
      </c>
      <c r="B4" s="143">
        <v>0.9977784137343007</v>
      </c>
      <c r="C4" s="143">
        <v>1</v>
      </c>
      <c r="D4" s="143">
        <v>0.8131123745010281</v>
      </c>
      <c r="E4" s="143">
        <v>0.6646938901952223</v>
      </c>
      <c r="F4" s="143">
        <v>0.8176175036215102</v>
      </c>
      <c r="G4" s="143">
        <v>0.7898343988883217</v>
      </c>
      <c r="H4" s="143">
        <v>0.733008405443919</v>
      </c>
    </row>
    <row r="5" spans="1:8" ht="11.25">
      <c r="A5" s="144" t="s">
        <v>667</v>
      </c>
      <c r="B5" s="145">
        <v>0.9997976118194697</v>
      </c>
      <c r="C5" s="145">
        <v>1</v>
      </c>
      <c r="D5" s="145">
        <v>0.9718680429062942</v>
      </c>
      <c r="E5" s="145">
        <v>0.5515077919449504</v>
      </c>
      <c r="F5" s="145">
        <v>0.8874721716251771</v>
      </c>
      <c r="G5" s="145">
        <v>0.7579437360858126</v>
      </c>
      <c r="H5" s="145">
        <v>0.7644201578627808</v>
      </c>
    </row>
    <row r="6" spans="1:8" ht="11.25">
      <c r="A6" s="144" t="s">
        <v>132</v>
      </c>
      <c r="B6" s="145">
        <v>1</v>
      </c>
      <c r="C6" s="145">
        <v>1</v>
      </c>
      <c r="D6" s="145">
        <v>0.9055812001678556</v>
      </c>
      <c r="E6" s="145">
        <v>0.7217792698279479</v>
      </c>
      <c r="F6" s="145">
        <v>0.8657154846831725</v>
      </c>
      <c r="G6" s="145">
        <v>0.8283676038606799</v>
      </c>
      <c r="H6" s="145">
        <v>0.7851447754930759</v>
      </c>
    </row>
    <row r="7" spans="1:8" ht="11.25">
      <c r="A7" s="144" t="s">
        <v>668</v>
      </c>
      <c r="B7" s="145">
        <v>0.9887076537013801</v>
      </c>
      <c r="C7" s="145">
        <v>1</v>
      </c>
      <c r="D7" s="145">
        <v>0.9259723964868256</v>
      </c>
      <c r="E7" s="145">
        <v>0.7302383939774153</v>
      </c>
      <c r="F7" s="145">
        <v>0.8619824341279799</v>
      </c>
      <c r="G7" s="145">
        <v>0.835633626097867</v>
      </c>
      <c r="H7" s="145">
        <v>0.7816813048933501</v>
      </c>
    </row>
    <row r="8" spans="1:8" ht="11.25">
      <c r="A8" s="144" t="s">
        <v>669</v>
      </c>
      <c r="B8" s="145">
        <v>1</v>
      </c>
      <c r="C8" s="145">
        <v>1</v>
      </c>
      <c r="D8" s="145">
        <v>0.824903407095188</v>
      </c>
      <c r="E8" s="145">
        <v>0.6570073761854583</v>
      </c>
      <c r="F8" s="145">
        <v>0.782051282051282</v>
      </c>
      <c r="G8" s="145">
        <v>0.7534246575342466</v>
      </c>
      <c r="H8" s="145">
        <v>0.6689497716894978</v>
      </c>
    </row>
    <row r="9" spans="1:8" ht="11.25">
      <c r="A9" s="144" t="s">
        <v>670</v>
      </c>
      <c r="B9" s="145">
        <v>1</v>
      </c>
      <c r="C9" s="145">
        <v>1</v>
      </c>
      <c r="D9" s="145">
        <v>0</v>
      </c>
      <c r="E9" s="145">
        <v>0.685069008782936</v>
      </c>
      <c r="F9" s="145">
        <v>0.8469259723964868</v>
      </c>
      <c r="G9" s="145">
        <v>0.8249686323713927</v>
      </c>
      <c r="H9" s="145">
        <v>0.733375156838143</v>
      </c>
    </row>
    <row r="10" spans="1:8" ht="11.25">
      <c r="A10" s="144" t="s">
        <v>130</v>
      </c>
      <c r="B10" s="145">
        <v>0.9983552631578947</v>
      </c>
      <c r="C10" s="145">
        <v>1</v>
      </c>
      <c r="D10" s="145">
        <v>0.9599780701754386</v>
      </c>
      <c r="E10" s="145">
        <v>0.6277412280701754</v>
      </c>
      <c r="F10" s="145">
        <v>0.987390350877193</v>
      </c>
      <c r="G10" s="145">
        <v>0.8333333333333334</v>
      </c>
      <c r="H10" s="145">
        <v>0.9100877192982456</v>
      </c>
    </row>
    <row r="11" spans="1:8" ht="11.25">
      <c r="A11" s="144" t="s">
        <v>131</v>
      </c>
      <c r="B11" s="145">
        <v>0.9880597014925373</v>
      </c>
      <c r="C11" s="145">
        <v>1</v>
      </c>
      <c r="D11" s="145">
        <v>0.9164179104477612</v>
      </c>
      <c r="E11" s="145">
        <v>0.6398009950248756</v>
      </c>
      <c r="F11" s="145">
        <v>0.8766169154228856</v>
      </c>
      <c r="G11" s="145">
        <v>0.7064676616915423</v>
      </c>
      <c r="H11" s="145">
        <v>0.7890547263681592</v>
      </c>
    </row>
    <row r="12" spans="1:8" ht="11.25">
      <c r="A12" s="144" t="s">
        <v>571</v>
      </c>
      <c r="B12" s="145">
        <v>0.9991489361702127</v>
      </c>
      <c r="C12" s="145">
        <v>1</v>
      </c>
      <c r="D12" s="145">
        <v>0.936595744680851</v>
      </c>
      <c r="E12" s="145">
        <v>0.6778723404255319</v>
      </c>
      <c r="F12" s="145">
        <v>0.9919148936170212</v>
      </c>
      <c r="G12" s="145">
        <v>0.8591489361702128</v>
      </c>
      <c r="H12" s="145">
        <v>0.9502127659574469</v>
      </c>
    </row>
    <row r="13" spans="1:8" ht="11.25">
      <c r="A13" s="144" t="s">
        <v>572</v>
      </c>
      <c r="B13" s="145">
        <v>1</v>
      </c>
      <c r="C13" s="145">
        <v>1</v>
      </c>
      <c r="D13" s="145">
        <v>0.9339285714285714</v>
      </c>
      <c r="E13" s="145">
        <v>0.6602678571428572</v>
      </c>
      <c r="F13" s="145">
        <v>0.9642857142857143</v>
      </c>
      <c r="G13" s="145">
        <v>0.8125</v>
      </c>
      <c r="H13" s="145">
        <v>0.9272321428571428</v>
      </c>
    </row>
    <row r="14" spans="1:8" ht="11.25">
      <c r="A14" s="144" t="s">
        <v>671</v>
      </c>
      <c r="B14" s="145">
        <v>0.9943502824858758</v>
      </c>
      <c r="C14" s="145">
        <v>1</v>
      </c>
      <c r="D14" s="145">
        <v>1</v>
      </c>
      <c r="E14" s="145">
        <v>0.7986646122239343</v>
      </c>
      <c r="F14" s="145">
        <v>0.9152542372881356</v>
      </c>
      <c r="G14" s="145">
        <v>0.8993323061119671</v>
      </c>
      <c r="H14" s="145">
        <v>0.8736517719568567</v>
      </c>
    </row>
    <row r="15" spans="1:8" ht="11.25">
      <c r="A15" s="144" t="s">
        <v>573</v>
      </c>
      <c r="B15" s="145">
        <v>0.9800829875518672</v>
      </c>
      <c r="C15" s="145">
        <v>1</v>
      </c>
      <c r="D15" s="145">
        <v>0.8580912863070539</v>
      </c>
      <c r="E15" s="145">
        <v>0.7377593360995851</v>
      </c>
      <c r="F15" s="145">
        <v>0.84149377593361</v>
      </c>
      <c r="G15" s="145">
        <v>0.8381742738589212</v>
      </c>
      <c r="H15" s="145">
        <v>0.6871369294605809</v>
      </c>
    </row>
    <row r="16" spans="1:8" ht="11.25">
      <c r="A16" s="144" t="s">
        <v>574</v>
      </c>
      <c r="B16" s="145">
        <v>1</v>
      </c>
      <c r="C16" s="145">
        <v>1</v>
      </c>
      <c r="D16" s="145">
        <v>0.8961397058823529</v>
      </c>
      <c r="E16" s="145">
        <v>0.7775735294117647</v>
      </c>
      <c r="F16" s="145">
        <v>0.9476102941176471</v>
      </c>
      <c r="G16" s="145">
        <v>0.8915441176470589</v>
      </c>
      <c r="H16" s="145">
        <v>0.9025735294117647</v>
      </c>
    </row>
    <row r="17" spans="1:8" ht="11.25">
      <c r="A17" s="144" t="s">
        <v>575</v>
      </c>
      <c r="B17" s="145">
        <v>1</v>
      </c>
      <c r="C17" s="145">
        <v>1</v>
      </c>
      <c r="D17" s="145">
        <v>0.9920880632954936</v>
      </c>
      <c r="E17" s="145">
        <v>0.7155142758857929</v>
      </c>
      <c r="F17" s="145">
        <v>0.9948400412796697</v>
      </c>
      <c r="G17" s="145">
        <v>0.8885448916408669</v>
      </c>
      <c r="H17" s="145">
        <v>0.9511523907808738</v>
      </c>
    </row>
    <row r="18" spans="1:8" ht="11.25">
      <c r="A18" s="144" t="s">
        <v>636</v>
      </c>
      <c r="B18" s="145">
        <v>1</v>
      </c>
      <c r="C18" s="145">
        <v>1</v>
      </c>
      <c r="D18" s="145">
        <v>0.8764832793959008</v>
      </c>
      <c r="E18" s="145">
        <v>0.727076591154261</v>
      </c>
      <c r="F18" s="145">
        <v>0.9239482200647249</v>
      </c>
      <c r="G18" s="145">
        <v>0.8511326860841424</v>
      </c>
      <c r="H18" s="145">
        <v>0.8322545846817692</v>
      </c>
    </row>
    <row r="19" spans="1:8" ht="11.25">
      <c r="A19" s="144" t="s">
        <v>637</v>
      </c>
      <c r="B19" s="145">
        <v>1</v>
      </c>
      <c r="C19" s="145">
        <v>1</v>
      </c>
      <c r="D19" s="145">
        <v>0.946969696969697</v>
      </c>
      <c r="E19" s="145">
        <v>0.7632575757575758</v>
      </c>
      <c r="F19" s="145">
        <v>0.9341856060606061</v>
      </c>
      <c r="G19" s="145">
        <v>0.8731060606060606</v>
      </c>
      <c r="H19" s="145">
        <v>0.8527462121212122</v>
      </c>
    </row>
    <row r="20" spans="1:8" ht="11.25">
      <c r="A20" s="144" t="s">
        <v>576</v>
      </c>
      <c r="B20" s="145">
        <v>0.9992810927390366</v>
      </c>
      <c r="C20" s="145">
        <v>1</v>
      </c>
      <c r="D20" s="145">
        <v>0.9158878504672897</v>
      </c>
      <c r="E20" s="145">
        <v>0.7311286843997125</v>
      </c>
      <c r="F20" s="145">
        <v>0.9180445722501798</v>
      </c>
      <c r="G20" s="145">
        <v>0.8705966930265996</v>
      </c>
      <c r="H20" s="145">
        <v>0.8375269590222861</v>
      </c>
    </row>
    <row r="21" spans="1:8" ht="11.25">
      <c r="A21" s="144" t="s">
        <v>577</v>
      </c>
      <c r="B21" s="145">
        <v>1</v>
      </c>
      <c r="C21" s="145">
        <v>1</v>
      </c>
      <c r="D21" s="145">
        <v>0.9242152466367713</v>
      </c>
      <c r="E21" s="145">
        <v>0.8488789237668162</v>
      </c>
      <c r="F21" s="145">
        <v>0.922645739910314</v>
      </c>
      <c r="G21" s="145">
        <v>0.9452914798206278</v>
      </c>
      <c r="H21" s="145">
        <v>0.8612107623318386</v>
      </c>
    </row>
    <row r="22" spans="1:8" ht="11.25">
      <c r="A22" s="144" t="s">
        <v>578</v>
      </c>
      <c r="B22" s="145">
        <v>1</v>
      </c>
      <c r="C22" s="145">
        <v>1</v>
      </c>
      <c r="D22" s="145">
        <v>0.9484135107471853</v>
      </c>
      <c r="E22" s="145">
        <v>0.8094165813715456</v>
      </c>
      <c r="F22" s="145">
        <v>0.8890481064483111</v>
      </c>
      <c r="G22" s="145">
        <v>0.9471852610030707</v>
      </c>
      <c r="H22" s="145">
        <v>0.822517911975435</v>
      </c>
    </row>
    <row r="23" spans="1:8" ht="11.25">
      <c r="A23" s="144" t="s">
        <v>672</v>
      </c>
      <c r="B23" s="145">
        <v>1</v>
      </c>
      <c r="C23" s="145">
        <v>1</v>
      </c>
      <c r="D23" s="145">
        <v>0.8701095461658842</v>
      </c>
      <c r="E23" s="145">
        <v>0.6744913928012519</v>
      </c>
      <c r="F23" s="145">
        <v>0.8215962441314554</v>
      </c>
      <c r="G23" s="145">
        <v>0.8215962441314554</v>
      </c>
      <c r="H23" s="145">
        <v>0.702660406885759</v>
      </c>
    </row>
    <row r="24" spans="1:8" ht="11.25">
      <c r="A24" s="144" t="s">
        <v>579</v>
      </c>
      <c r="B24" s="145">
        <v>1</v>
      </c>
      <c r="C24" s="145">
        <v>1</v>
      </c>
      <c r="D24" s="145">
        <v>0.9691211401425178</v>
      </c>
      <c r="E24" s="145">
        <v>0</v>
      </c>
      <c r="F24" s="145">
        <v>0.7102137767220903</v>
      </c>
      <c r="G24" s="145">
        <v>0</v>
      </c>
      <c r="H24" s="145">
        <v>0.8194774346793349</v>
      </c>
    </row>
    <row r="25" spans="1:8" ht="11.25">
      <c r="A25" s="144" t="s">
        <v>580</v>
      </c>
      <c r="B25" s="145">
        <v>1</v>
      </c>
      <c r="C25" s="145">
        <v>1</v>
      </c>
      <c r="D25" s="145">
        <v>0.9911820281335293</v>
      </c>
      <c r="E25" s="145">
        <v>0.7455385261389881</v>
      </c>
      <c r="F25" s="145">
        <v>0.9441528448456855</v>
      </c>
      <c r="G25" s="145">
        <v>0.8738190216250262</v>
      </c>
      <c r="H25" s="145">
        <v>0.8683602771362586</v>
      </c>
    </row>
    <row r="26" spans="1:8" ht="11.25">
      <c r="A26" s="144" t="s">
        <v>581</v>
      </c>
      <c r="B26" s="145">
        <v>0.9985085756897838</v>
      </c>
      <c r="C26" s="145">
        <v>1</v>
      </c>
      <c r="D26" s="145">
        <v>0.8806860551826995</v>
      </c>
      <c r="E26" s="145">
        <v>0.7412378821774795</v>
      </c>
      <c r="F26" s="145">
        <v>0.9194630872483222</v>
      </c>
      <c r="G26" s="145">
        <v>0.8739746457867263</v>
      </c>
      <c r="H26" s="145">
        <v>0.8389261744966443</v>
      </c>
    </row>
    <row r="27" spans="1:8" ht="11.25">
      <c r="A27" s="144" t="s">
        <v>582</v>
      </c>
      <c r="B27" s="145">
        <v>1</v>
      </c>
      <c r="C27" s="145">
        <v>1</v>
      </c>
      <c r="D27" s="145">
        <v>0.9217926186291739</v>
      </c>
      <c r="E27" s="145">
        <v>0.7173989455184534</v>
      </c>
      <c r="F27" s="145">
        <v>0.8739894551845343</v>
      </c>
      <c r="G27" s="145">
        <v>0.8391915641476274</v>
      </c>
      <c r="H27" s="145">
        <v>0.7641476274165202</v>
      </c>
    </row>
    <row r="28" spans="1:8" ht="11.25">
      <c r="A28" s="144" t="s">
        <v>583</v>
      </c>
      <c r="B28" s="145">
        <v>0.9977037887485649</v>
      </c>
      <c r="C28" s="145">
        <v>1</v>
      </c>
      <c r="D28" s="145">
        <v>0.8989667049368542</v>
      </c>
      <c r="E28" s="145">
        <v>0.7152698048220436</v>
      </c>
      <c r="F28" s="145">
        <v>0.8932261768082663</v>
      </c>
      <c r="G28" s="145">
        <v>0.8346727898966705</v>
      </c>
      <c r="H28" s="145">
        <v>0.801377726750861</v>
      </c>
    </row>
    <row r="29" spans="1:8" ht="11.25">
      <c r="A29" s="144" t="s">
        <v>638</v>
      </c>
      <c r="B29" s="145">
        <v>0.9700399467376831</v>
      </c>
      <c r="C29" s="145">
        <v>1</v>
      </c>
      <c r="D29" s="145">
        <v>0.9482356857523302</v>
      </c>
      <c r="E29" s="145">
        <v>0.8606857523302264</v>
      </c>
      <c r="F29" s="145">
        <v>0.9718708388814914</v>
      </c>
      <c r="G29" s="145">
        <v>0.9285952063914781</v>
      </c>
      <c r="H29" s="145">
        <v>0.9189414114513982</v>
      </c>
    </row>
    <row r="30" spans="1:8" ht="11.25">
      <c r="A30" s="144" t="s">
        <v>121</v>
      </c>
      <c r="B30" s="145">
        <v>1</v>
      </c>
      <c r="C30" s="145">
        <v>1</v>
      </c>
      <c r="D30" s="145">
        <v>0.8862332695984704</v>
      </c>
      <c r="E30" s="145">
        <v>0.7447418738049714</v>
      </c>
      <c r="F30" s="145">
        <v>0.9359464627151052</v>
      </c>
      <c r="G30" s="145">
        <v>0.9483747609942639</v>
      </c>
      <c r="H30" s="145">
        <v>0.8766730401529637</v>
      </c>
    </row>
    <row r="31" spans="1:8" ht="11.25">
      <c r="A31" s="144" t="s">
        <v>123</v>
      </c>
      <c r="B31" s="145">
        <v>1</v>
      </c>
      <c r="C31" s="145">
        <v>1</v>
      </c>
      <c r="D31" s="145">
        <v>0.9989648033126294</v>
      </c>
      <c r="E31" s="145">
        <v>0.6853002070393375</v>
      </c>
      <c r="F31" s="145">
        <v>0.9927536231884058</v>
      </c>
      <c r="G31" s="145">
        <v>0.9244306418219461</v>
      </c>
      <c r="H31" s="145">
        <v>0.9730848861283644</v>
      </c>
    </row>
    <row r="32" spans="1:8" ht="11.25">
      <c r="A32" s="144" t="s">
        <v>673</v>
      </c>
      <c r="B32" s="145">
        <v>0.9990777228137838</v>
      </c>
      <c r="C32" s="145">
        <v>1</v>
      </c>
      <c r="D32" s="145">
        <v>0.8095916827366479</v>
      </c>
      <c r="E32" s="145">
        <v>0.8193175148822001</v>
      </c>
      <c r="F32" s="145">
        <v>0.836086190995221</v>
      </c>
      <c r="G32" s="145">
        <v>0.9216064391716274</v>
      </c>
      <c r="H32" s="145">
        <v>0.8430451915821245</v>
      </c>
    </row>
    <row r="33" spans="1:8" ht="11.25">
      <c r="A33" s="144" t="s">
        <v>584</v>
      </c>
      <c r="B33" s="145">
        <v>0.9881773399014778</v>
      </c>
      <c r="C33" s="145">
        <v>1</v>
      </c>
      <c r="D33" s="145">
        <v>0.8876847290640394</v>
      </c>
      <c r="E33" s="145">
        <v>0.8275862068965517</v>
      </c>
      <c r="F33" s="145">
        <v>0.9438423645320198</v>
      </c>
      <c r="G33" s="145">
        <v>0.8995073891625616</v>
      </c>
      <c r="H33" s="145">
        <v>0.8660098522167488</v>
      </c>
    </row>
    <row r="34" spans="1:8" ht="11.25">
      <c r="A34" s="144" t="s">
        <v>585</v>
      </c>
      <c r="B34" s="145">
        <v>0.9999063407324155</v>
      </c>
      <c r="C34" s="145">
        <v>1</v>
      </c>
      <c r="D34" s="145">
        <v>0</v>
      </c>
      <c r="E34" s="145">
        <v>0.6575817177109675</v>
      </c>
      <c r="F34" s="145">
        <v>0</v>
      </c>
      <c r="G34" s="145">
        <v>0.871967781211951</v>
      </c>
      <c r="H34" s="145">
        <v>0</v>
      </c>
    </row>
    <row r="35" spans="1:8" ht="11.25">
      <c r="A35" s="144" t="s">
        <v>586</v>
      </c>
      <c r="B35" s="145">
        <v>0.9990721840786788</v>
      </c>
      <c r="C35" s="145">
        <v>1</v>
      </c>
      <c r="D35" s="145">
        <v>0.9458155501948413</v>
      </c>
      <c r="E35" s="145">
        <v>0.7248097977361292</v>
      </c>
      <c r="F35" s="145">
        <v>0.9278159213212098</v>
      </c>
      <c r="G35" s="145">
        <v>0.855817405826684</v>
      </c>
      <c r="H35" s="145">
        <v>0.8318797550565967</v>
      </c>
    </row>
    <row r="36" spans="1:8" ht="11.25">
      <c r="A36" s="144" t="s">
        <v>587</v>
      </c>
      <c r="B36" s="145">
        <v>0.9991604575506349</v>
      </c>
      <c r="C36" s="145">
        <v>1</v>
      </c>
      <c r="D36" s="145">
        <v>0.9905551474446427</v>
      </c>
      <c r="E36" s="145">
        <v>0.7260992758946374</v>
      </c>
      <c r="F36" s="145">
        <v>0.9836289222373806</v>
      </c>
      <c r="G36" s="145">
        <v>0.8975758211774583</v>
      </c>
      <c r="H36" s="145">
        <v>0.9401826004827369</v>
      </c>
    </row>
    <row r="37" spans="1:8" ht="11.25">
      <c r="A37" s="144" t="s">
        <v>588</v>
      </c>
      <c r="B37" s="145">
        <v>1</v>
      </c>
      <c r="C37" s="145">
        <v>1</v>
      </c>
      <c r="D37" s="145">
        <v>1</v>
      </c>
      <c r="E37" s="145">
        <v>0.7912225705329153</v>
      </c>
      <c r="F37" s="145">
        <v>0.9423197492163009</v>
      </c>
      <c r="G37" s="145">
        <v>0.8871473354231975</v>
      </c>
      <c r="H37" s="145">
        <v>0.8783699059561129</v>
      </c>
    </row>
    <row r="38" spans="1:8" ht="11.25">
      <c r="A38" s="144" t="s">
        <v>589</v>
      </c>
      <c r="B38" s="145">
        <v>0.9997733967822343</v>
      </c>
      <c r="C38" s="145">
        <v>1</v>
      </c>
      <c r="D38" s="145">
        <v>0.968275549512803</v>
      </c>
      <c r="E38" s="145">
        <v>0.763652843870383</v>
      </c>
      <c r="F38" s="145">
        <v>0</v>
      </c>
      <c r="G38" s="145">
        <v>0.8393383186041242</v>
      </c>
      <c r="H38" s="145">
        <v>0</v>
      </c>
    </row>
    <row r="39" spans="1:8" ht="11.25">
      <c r="A39" s="144" t="s">
        <v>590</v>
      </c>
      <c r="B39" s="145">
        <v>1</v>
      </c>
      <c r="C39" s="145">
        <v>1</v>
      </c>
      <c r="D39" s="145">
        <v>0.9241573033707865</v>
      </c>
      <c r="E39" s="145">
        <v>0.7504681647940075</v>
      </c>
      <c r="F39" s="145">
        <v>0.9087078651685393</v>
      </c>
      <c r="G39" s="145">
        <v>0.8764044943820225</v>
      </c>
      <c r="H39" s="145">
        <v>0.8216292134831461</v>
      </c>
    </row>
    <row r="40" spans="1:8" ht="11.25">
      <c r="A40" s="144" t="s">
        <v>591</v>
      </c>
      <c r="B40" s="145">
        <v>1</v>
      </c>
      <c r="C40" s="145">
        <v>1</v>
      </c>
      <c r="D40" s="145">
        <v>0.9835940480732545</v>
      </c>
      <c r="E40" s="145">
        <v>0.8225867989317055</v>
      </c>
      <c r="F40" s="145">
        <v>0.9549790156428843</v>
      </c>
      <c r="G40" s="145">
        <v>0.9244563143838229</v>
      </c>
      <c r="H40" s="145">
        <v>0.8882106066386876</v>
      </c>
    </row>
    <row r="41" spans="1:8" ht="11.25">
      <c r="A41" s="144" t="s">
        <v>592</v>
      </c>
      <c r="B41" s="145">
        <v>1</v>
      </c>
      <c r="C41" s="145">
        <v>1</v>
      </c>
      <c r="D41" s="145">
        <v>0.9840858623242043</v>
      </c>
      <c r="E41" s="145">
        <v>0.7472242783123613</v>
      </c>
      <c r="F41" s="145">
        <v>0.8945225758697262</v>
      </c>
      <c r="G41" s="145">
        <v>0.877498149518875</v>
      </c>
      <c r="H41" s="145">
        <v>0.7735011102886751</v>
      </c>
    </row>
    <row r="42" spans="1:8" ht="11.25">
      <c r="A42" s="144" t="s">
        <v>593</v>
      </c>
      <c r="B42" s="145">
        <v>0.999199038846616</v>
      </c>
      <c r="C42" s="145">
        <v>1</v>
      </c>
      <c r="D42" s="145">
        <v>0.8834601521826192</v>
      </c>
      <c r="E42" s="145">
        <v>0.6888265919102924</v>
      </c>
      <c r="F42" s="145">
        <v>0.8746495794953945</v>
      </c>
      <c r="G42" s="145">
        <v>0.8271926311573888</v>
      </c>
      <c r="H42" s="145">
        <v>0.7895474569483381</v>
      </c>
    </row>
    <row r="43" spans="1:8" ht="11.25">
      <c r="A43" s="144" t="s">
        <v>594</v>
      </c>
      <c r="B43" s="145">
        <v>1</v>
      </c>
      <c r="C43" s="145">
        <v>1</v>
      </c>
      <c r="D43" s="145">
        <v>0.9694456569183763</v>
      </c>
      <c r="E43" s="145">
        <v>0.8476647752073331</v>
      </c>
      <c r="F43" s="145">
        <v>0.9707551287647316</v>
      </c>
      <c r="G43" s="145">
        <v>0.9546049759930162</v>
      </c>
      <c r="H43" s="145">
        <v>0.9349628982976866</v>
      </c>
    </row>
    <row r="44" spans="1:8" ht="11.25">
      <c r="A44" s="144" t="s">
        <v>595</v>
      </c>
      <c r="B44" s="145">
        <v>0.999647266313933</v>
      </c>
      <c r="C44" s="145">
        <v>1</v>
      </c>
      <c r="D44" s="145">
        <v>0.9876543209876543</v>
      </c>
      <c r="E44" s="145">
        <v>0.782010582010582</v>
      </c>
      <c r="F44" s="145">
        <v>0.9915343915343915</v>
      </c>
      <c r="G44" s="145">
        <v>0.9312169312169312</v>
      </c>
      <c r="H44" s="145">
        <v>0.9631393298059965</v>
      </c>
    </row>
    <row r="45" spans="1:8" ht="11.25">
      <c r="A45" s="144" t="s">
        <v>596</v>
      </c>
      <c r="B45" s="145">
        <v>1</v>
      </c>
      <c r="C45" s="145">
        <v>1</v>
      </c>
      <c r="D45" s="145">
        <v>0.9849521203830369</v>
      </c>
      <c r="E45" s="145">
        <v>0.8194254445964432</v>
      </c>
      <c r="F45" s="145">
        <v>0.9822161422708618</v>
      </c>
      <c r="G45" s="145">
        <v>0.9138166894664843</v>
      </c>
      <c r="H45" s="145">
        <v>0.9466484268125855</v>
      </c>
    </row>
    <row r="46" spans="1:8" ht="11.25">
      <c r="A46" s="144" t="s">
        <v>597</v>
      </c>
      <c r="B46" s="145">
        <v>0.9996184662342618</v>
      </c>
      <c r="C46" s="145">
        <v>1</v>
      </c>
      <c r="D46" s="145">
        <v>0.9149179702403663</v>
      </c>
      <c r="E46" s="145">
        <v>0.6508966043494849</v>
      </c>
      <c r="F46" s="145">
        <v>0.8302174742464709</v>
      </c>
      <c r="G46" s="145">
        <v>0.7909194963754292</v>
      </c>
      <c r="H46" s="145">
        <v>0.7096528042731782</v>
      </c>
    </row>
    <row r="47" spans="1:8" ht="11.25">
      <c r="A47" s="144" t="s">
        <v>674</v>
      </c>
      <c r="B47" s="145">
        <v>0.9996842437638144</v>
      </c>
      <c r="C47" s="145">
        <v>1</v>
      </c>
      <c r="D47" s="145">
        <v>0.9876855067887591</v>
      </c>
      <c r="E47" s="145">
        <v>0.8664351120934638</v>
      </c>
      <c r="F47" s="145">
        <v>0.9905273129144301</v>
      </c>
      <c r="G47" s="145">
        <v>0.9486896116198295</v>
      </c>
      <c r="H47" s="145">
        <v>0.9638459109567414</v>
      </c>
    </row>
    <row r="48" spans="1:7" ht="11.25">
      <c r="A48" s="24"/>
      <c r="B48" s="25"/>
      <c r="C48" s="25"/>
      <c r="D48" s="25"/>
      <c r="E48" s="25"/>
      <c r="F48" s="25"/>
      <c r="G48" s="25"/>
    </row>
    <row r="49" spans="1:8" ht="33.75">
      <c r="A49" s="140" t="s">
        <v>570</v>
      </c>
      <c r="B49" s="141" t="s">
        <v>244</v>
      </c>
      <c r="C49" s="141" t="s">
        <v>770</v>
      </c>
      <c r="D49" s="141" t="s">
        <v>300</v>
      </c>
      <c r="E49" s="141" t="s">
        <v>315</v>
      </c>
      <c r="F49" s="141" t="s">
        <v>316</v>
      </c>
      <c r="G49" s="141" t="s">
        <v>318</v>
      </c>
      <c r="H49" s="141" t="s">
        <v>319</v>
      </c>
    </row>
    <row r="50" spans="1:8" ht="11.25">
      <c r="A50" s="142" t="s">
        <v>320</v>
      </c>
      <c r="B50" s="143">
        <v>0.9977784137343007</v>
      </c>
      <c r="C50" s="143">
        <v>1</v>
      </c>
      <c r="D50" s="143">
        <v>0.8131123745010281</v>
      </c>
      <c r="E50" s="143">
        <v>0.6646938901952223</v>
      </c>
      <c r="F50" s="143">
        <v>0.8176175036215102</v>
      </c>
      <c r="G50" s="143">
        <v>0.7898343988883217</v>
      </c>
      <c r="H50" s="143">
        <v>0.733008405443919</v>
      </c>
    </row>
    <row r="51" spans="1:8" ht="11.25">
      <c r="A51" s="144" t="s">
        <v>675</v>
      </c>
      <c r="B51" s="145">
        <v>1</v>
      </c>
      <c r="C51" s="145">
        <v>1</v>
      </c>
      <c r="D51" s="145">
        <v>0.5829253365973073</v>
      </c>
      <c r="E51" s="145">
        <v>0.6395348837209303</v>
      </c>
      <c r="F51" s="145">
        <v>0.9993880048959608</v>
      </c>
      <c r="G51" s="145">
        <v>0.9339045287637698</v>
      </c>
      <c r="H51" s="145">
        <v>0.9635862913096696</v>
      </c>
    </row>
    <row r="52" spans="1:8" ht="11.25">
      <c r="A52" s="144" t="s">
        <v>598</v>
      </c>
      <c r="B52" s="145">
        <v>1</v>
      </c>
      <c r="C52" s="145">
        <v>1</v>
      </c>
      <c r="D52" s="145">
        <v>0.8436902485659655</v>
      </c>
      <c r="E52" s="145">
        <v>0.6890535372848948</v>
      </c>
      <c r="F52" s="145">
        <v>0.8422562141491395</v>
      </c>
      <c r="G52" s="145">
        <v>0.8011472275334608</v>
      </c>
      <c r="H52" s="145">
        <v>0.7318355640535373</v>
      </c>
    </row>
    <row r="53" spans="1:8" ht="11.25">
      <c r="A53" s="144" t="s">
        <v>599</v>
      </c>
      <c r="B53" s="145">
        <v>1</v>
      </c>
      <c r="C53" s="145">
        <v>1</v>
      </c>
      <c r="D53" s="145">
        <v>0.8571428571428571</v>
      </c>
      <c r="E53" s="145">
        <v>0.6149383611312546</v>
      </c>
      <c r="F53" s="145">
        <v>0.864394488759971</v>
      </c>
      <c r="G53" s="145">
        <v>0.7984046410442349</v>
      </c>
      <c r="H53" s="145">
        <v>0.7447425670775925</v>
      </c>
    </row>
    <row r="54" spans="1:8" ht="11.25">
      <c r="A54" s="144" t="s">
        <v>676</v>
      </c>
      <c r="B54" s="145">
        <v>1</v>
      </c>
      <c r="C54" s="145">
        <v>1</v>
      </c>
      <c r="D54" s="145">
        <v>0.861184792219275</v>
      </c>
      <c r="E54" s="145">
        <v>0.8063660477453581</v>
      </c>
      <c r="F54" s="145">
        <v>0.8806366047745358</v>
      </c>
      <c r="G54" s="145">
        <v>0.8938992042440318</v>
      </c>
      <c r="H54" s="145">
        <v>0.8116710875331565</v>
      </c>
    </row>
    <row r="55" spans="1:8" ht="11.25">
      <c r="A55" s="144" t="s">
        <v>600</v>
      </c>
      <c r="B55" s="145">
        <v>0.9926312557568314</v>
      </c>
      <c r="C55" s="145">
        <v>1</v>
      </c>
      <c r="D55" s="145">
        <v>0.42999692968989867</v>
      </c>
      <c r="E55" s="145">
        <v>0.68360454405895</v>
      </c>
      <c r="F55" s="145">
        <v>0.8837887626650291</v>
      </c>
      <c r="G55" s="145">
        <v>0.8194657660423703</v>
      </c>
      <c r="H55" s="145">
        <v>0.7732575990175008</v>
      </c>
    </row>
    <row r="56" spans="1:8" ht="11.25">
      <c r="A56" s="144" t="s">
        <v>601</v>
      </c>
      <c r="B56" s="145">
        <v>0.9981155778894473</v>
      </c>
      <c r="C56" s="145">
        <v>1</v>
      </c>
      <c r="D56" s="145">
        <v>0.8863065326633166</v>
      </c>
      <c r="E56" s="145">
        <v>0.6155778894472361</v>
      </c>
      <c r="F56" s="145">
        <v>0.7726130653266332</v>
      </c>
      <c r="G56" s="145">
        <v>0.7883165829145728</v>
      </c>
      <c r="H56" s="145">
        <v>0.6312814070351759</v>
      </c>
    </row>
    <row r="57" spans="1:8" ht="11.25">
      <c r="A57" s="144" t="s">
        <v>602</v>
      </c>
      <c r="B57" s="145">
        <v>0.9986299023805446</v>
      </c>
      <c r="C57" s="145">
        <v>1</v>
      </c>
      <c r="D57" s="145">
        <v>0.9725980476108923</v>
      </c>
      <c r="E57" s="145">
        <v>0.8023634183935605</v>
      </c>
      <c r="F57" s="145">
        <v>0.9078609350916252</v>
      </c>
      <c r="G57" s="145">
        <v>0.8977564651481418</v>
      </c>
      <c r="H57" s="145">
        <v>0.823599931495119</v>
      </c>
    </row>
    <row r="58" spans="1:8" ht="11.25">
      <c r="A58" s="144" t="s">
        <v>603</v>
      </c>
      <c r="B58" s="145">
        <v>0.998282278843401</v>
      </c>
      <c r="C58" s="145">
        <v>1</v>
      </c>
      <c r="D58" s="145">
        <v>0.9249928428285141</v>
      </c>
      <c r="E58" s="145">
        <v>0.001145147437732608</v>
      </c>
      <c r="F58" s="145">
        <v>0.6137990266246779</v>
      </c>
      <c r="G58" s="145">
        <v>0.002290294875465216</v>
      </c>
      <c r="H58" s="145">
        <v>0.7557973089035214</v>
      </c>
    </row>
    <row r="59" spans="1:8" ht="11.25">
      <c r="A59" s="144" t="s">
        <v>639</v>
      </c>
      <c r="B59" s="145">
        <v>1</v>
      </c>
      <c r="C59" s="145">
        <v>1</v>
      </c>
      <c r="D59" s="145">
        <v>0.9916036943744753</v>
      </c>
      <c r="E59" s="145">
        <v>0.7573467674223342</v>
      </c>
      <c r="F59" s="145">
        <v>0.9445843828715366</v>
      </c>
      <c r="G59" s="145">
        <v>0.9168765743073047</v>
      </c>
      <c r="H59" s="145">
        <v>0.8371116708648195</v>
      </c>
    </row>
    <row r="60" spans="1:8" ht="11.25">
      <c r="A60" s="144" t="s">
        <v>604</v>
      </c>
      <c r="B60" s="145">
        <v>1</v>
      </c>
      <c r="C60" s="145">
        <v>1</v>
      </c>
      <c r="D60" s="145">
        <v>0.8660196987253765</v>
      </c>
      <c r="E60" s="145">
        <v>0.6110950173812283</v>
      </c>
      <c r="F60" s="145">
        <v>0.8816145229818463</v>
      </c>
      <c r="G60" s="145">
        <v>0.7791135573580533</v>
      </c>
      <c r="H60" s="145">
        <v>0.7542004634994206</v>
      </c>
    </row>
    <row r="61" spans="1:8" ht="11.25">
      <c r="A61" s="144" t="s">
        <v>605</v>
      </c>
      <c r="B61" s="145">
        <v>1</v>
      </c>
      <c r="C61" s="145">
        <v>1</v>
      </c>
      <c r="D61" s="145">
        <v>0.9545886828340466</v>
      </c>
      <c r="E61" s="145">
        <v>0.7283642415596766</v>
      </c>
      <c r="F61" s="145">
        <v>0.9358059914407989</v>
      </c>
      <c r="G61" s="145">
        <v>0.8794579172610556</v>
      </c>
      <c r="H61" s="145">
        <v>0.8598430813124108</v>
      </c>
    </row>
    <row r="62" spans="1:8" ht="11.25">
      <c r="A62" s="144" t="s">
        <v>606</v>
      </c>
      <c r="B62" s="145">
        <v>1</v>
      </c>
      <c r="C62" s="145">
        <v>1</v>
      </c>
      <c r="D62" s="145">
        <v>0.9936345481777334</v>
      </c>
      <c r="E62" s="145">
        <v>0.4670494258612082</v>
      </c>
      <c r="F62" s="145">
        <v>0.831627558662007</v>
      </c>
      <c r="G62" s="145">
        <v>0.7249126310534199</v>
      </c>
      <c r="H62" s="145">
        <v>0.6879680479281078</v>
      </c>
    </row>
    <row r="63" spans="1:8" ht="11.25">
      <c r="A63" s="144" t="s">
        <v>607</v>
      </c>
      <c r="B63" s="145">
        <v>0.9983818770226537</v>
      </c>
      <c r="C63" s="145">
        <v>1</v>
      </c>
      <c r="D63" s="145">
        <v>0</v>
      </c>
      <c r="E63" s="145">
        <v>0.6156058971592953</v>
      </c>
      <c r="F63" s="145">
        <v>0</v>
      </c>
      <c r="G63" s="145">
        <v>0.6918374685364976</v>
      </c>
      <c r="H63" s="145">
        <v>0</v>
      </c>
    </row>
    <row r="64" spans="1:8" ht="11.25">
      <c r="A64" s="144" t="s">
        <v>608</v>
      </c>
      <c r="B64" s="145">
        <v>1</v>
      </c>
      <c r="C64" s="145">
        <v>1</v>
      </c>
      <c r="D64" s="145">
        <v>0.9716790289952798</v>
      </c>
      <c r="E64" s="145">
        <v>0.8186109238031019</v>
      </c>
      <c r="F64" s="145">
        <v>0.968981793661497</v>
      </c>
      <c r="G64" s="145">
        <v>0.916385704652731</v>
      </c>
      <c r="H64" s="145">
        <v>0.9015509103169251</v>
      </c>
    </row>
    <row r="65" spans="1:8" ht="11.25">
      <c r="A65" s="144" t="s">
        <v>677</v>
      </c>
      <c r="B65" s="145">
        <v>1</v>
      </c>
      <c r="C65" s="145">
        <v>1</v>
      </c>
      <c r="D65" s="145">
        <v>0.9640138408304498</v>
      </c>
      <c r="E65" s="145">
        <v>0.6678200692041523</v>
      </c>
      <c r="F65" s="145">
        <v>0.9273356401384083</v>
      </c>
      <c r="G65" s="145">
        <v>0.8131487889273357</v>
      </c>
      <c r="H65" s="145">
        <v>0.827681660899654</v>
      </c>
    </row>
    <row r="66" spans="1:8" ht="11.25">
      <c r="A66" s="144" t="s">
        <v>609</v>
      </c>
      <c r="B66" s="145">
        <v>1</v>
      </c>
      <c r="C66" s="145">
        <v>1</v>
      </c>
      <c r="D66" s="145">
        <v>0.8509858663409527</v>
      </c>
      <c r="E66" s="145">
        <v>0.6756238003838771</v>
      </c>
      <c r="F66" s="145">
        <v>0.8761123713139068</v>
      </c>
      <c r="G66" s="145">
        <v>0.7975920432734253</v>
      </c>
      <c r="H66" s="145">
        <v>0.8349328214971209</v>
      </c>
    </row>
    <row r="67" spans="1:8" ht="11.25">
      <c r="A67" s="144" t="s">
        <v>610</v>
      </c>
      <c r="B67" s="145">
        <v>0.9984282221446036</v>
      </c>
      <c r="C67" s="145">
        <v>1</v>
      </c>
      <c r="D67" s="145">
        <v>0.7607404820118756</v>
      </c>
      <c r="E67" s="145">
        <v>0.684247293049249</v>
      </c>
      <c r="F67" s="145">
        <v>0.9593084177436255</v>
      </c>
      <c r="G67" s="145">
        <v>0.8562696472231924</v>
      </c>
      <c r="H67" s="145">
        <v>0.9182675515193852</v>
      </c>
    </row>
    <row r="68" spans="1:8" ht="11.25">
      <c r="A68" s="144" t="s">
        <v>611</v>
      </c>
      <c r="B68" s="145">
        <v>0.973330070956692</v>
      </c>
      <c r="C68" s="145">
        <v>1</v>
      </c>
      <c r="D68" s="145">
        <v>0</v>
      </c>
      <c r="E68" s="145">
        <v>0</v>
      </c>
      <c r="F68" s="145">
        <v>0.8447516515781747</v>
      </c>
      <c r="G68" s="145">
        <v>0</v>
      </c>
      <c r="H68" s="145">
        <v>0</v>
      </c>
    </row>
    <row r="69" spans="1:8" ht="11.25">
      <c r="A69" s="144" t="s">
        <v>612</v>
      </c>
      <c r="B69" s="145">
        <v>1</v>
      </c>
      <c r="C69" s="145">
        <v>1</v>
      </c>
      <c r="D69" s="145">
        <v>0.9845070422535211</v>
      </c>
      <c r="E69" s="145">
        <v>0.7568075117370892</v>
      </c>
      <c r="F69" s="145">
        <v>0.952112676056338</v>
      </c>
      <c r="G69" s="145">
        <v>0.923943661971831</v>
      </c>
      <c r="H69" s="145">
        <v>0.8488262910798122</v>
      </c>
    </row>
    <row r="70" spans="1:8" ht="11.25">
      <c r="A70" s="144" t="s">
        <v>640</v>
      </c>
      <c r="B70" s="145">
        <v>0.9841897233201581</v>
      </c>
      <c r="C70" s="145">
        <v>1</v>
      </c>
      <c r="D70" s="145">
        <v>0.857707509881423</v>
      </c>
      <c r="E70" s="145">
        <v>0.6492094861660079</v>
      </c>
      <c r="F70" s="145">
        <v>0.8162055335968379</v>
      </c>
      <c r="G70" s="145">
        <v>0.7816205533596838</v>
      </c>
      <c r="H70" s="145">
        <v>0.6966403162055336</v>
      </c>
    </row>
    <row r="71" spans="1:8" ht="11.25">
      <c r="A71" s="144" t="s">
        <v>613</v>
      </c>
      <c r="B71" s="145">
        <v>0.999763481551561</v>
      </c>
      <c r="C71" s="145">
        <v>1</v>
      </c>
      <c r="D71" s="145">
        <v>0.9952696310312205</v>
      </c>
      <c r="E71" s="145">
        <v>0.815279091769158</v>
      </c>
      <c r="F71" s="145">
        <v>0.9964522232734153</v>
      </c>
      <c r="G71" s="145">
        <v>0.9214758751182592</v>
      </c>
      <c r="H71" s="145">
        <v>0.9543519394512772</v>
      </c>
    </row>
    <row r="72" spans="1:8" ht="11.25">
      <c r="A72" s="144" t="s">
        <v>614</v>
      </c>
      <c r="B72" s="145">
        <v>0.9990962494351558</v>
      </c>
      <c r="C72" s="145">
        <v>1</v>
      </c>
      <c r="D72" s="145">
        <v>0.8969724356077723</v>
      </c>
      <c r="E72" s="145">
        <v>0.8183461364663352</v>
      </c>
      <c r="F72" s="145">
        <v>0.9923181201988251</v>
      </c>
      <c r="G72" s="145">
        <v>0.9507455942159964</v>
      </c>
      <c r="H72" s="145">
        <v>0.9674649796656123</v>
      </c>
    </row>
    <row r="73" spans="1:8" ht="11.25">
      <c r="A73" s="144" t="s">
        <v>641</v>
      </c>
      <c r="B73" s="145">
        <v>0.9833916083916084</v>
      </c>
      <c r="C73" s="145">
        <v>1</v>
      </c>
      <c r="D73" s="145">
        <v>0.8951048951048951</v>
      </c>
      <c r="E73" s="145">
        <v>0.7290209790209791</v>
      </c>
      <c r="F73" s="145">
        <v>0.8391608391608392</v>
      </c>
      <c r="G73" s="145">
        <v>0.8452797202797203</v>
      </c>
      <c r="H73" s="145">
        <v>0.7613636363636364</v>
      </c>
    </row>
    <row r="74" spans="1:8" ht="11.25">
      <c r="A74" s="144" t="s">
        <v>615</v>
      </c>
      <c r="B74" s="145">
        <v>1</v>
      </c>
      <c r="C74" s="145">
        <v>1</v>
      </c>
      <c r="D74" s="145">
        <v>0.8401342975206612</v>
      </c>
      <c r="E74" s="145">
        <v>0.59400826446281</v>
      </c>
      <c r="F74" s="145">
        <v>0.8367768595041323</v>
      </c>
      <c r="G74" s="145">
        <v>0.7412190082644629</v>
      </c>
      <c r="H74" s="145">
        <v>0.7675619834710744</v>
      </c>
    </row>
    <row r="75" spans="1:8" ht="11.25">
      <c r="A75" s="144" t="s">
        <v>616</v>
      </c>
      <c r="B75" s="145">
        <v>1</v>
      </c>
      <c r="C75" s="145">
        <v>1</v>
      </c>
      <c r="D75" s="145">
        <v>0.9913664781184877</v>
      </c>
      <c r="E75" s="145">
        <v>0.7679368859779696</v>
      </c>
      <c r="F75" s="145">
        <v>0.9540041679071152</v>
      </c>
      <c r="G75" s="145">
        <v>0.9196189342066091</v>
      </c>
      <c r="H75" s="145">
        <v>0.8535278356653766</v>
      </c>
    </row>
    <row r="76" spans="1:8" ht="11.25">
      <c r="A76" s="144" t="s">
        <v>617</v>
      </c>
      <c r="B76" s="145">
        <v>0.9992028242796948</v>
      </c>
      <c r="C76" s="145">
        <v>1</v>
      </c>
      <c r="D76" s="145">
        <v>0.8510420225486847</v>
      </c>
      <c r="E76" s="145">
        <v>0.7740576244163535</v>
      </c>
      <c r="F76" s="145">
        <v>0.9019473864024599</v>
      </c>
      <c r="G76" s="145">
        <v>0.8719963557681357</v>
      </c>
      <c r="H76" s="145">
        <v>0.8551417833959686</v>
      </c>
    </row>
    <row r="77" spans="1:8" ht="11.25">
      <c r="A77" s="144" t="s">
        <v>642</v>
      </c>
      <c r="B77" s="145">
        <v>1</v>
      </c>
      <c r="C77" s="145">
        <v>1</v>
      </c>
      <c r="D77" s="145">
        <v>0.9613259668508287</v>
      </c>
      <c r="E77" s="145">
        <v>0.8107734806629834</v>
      </c>
      <c r="F77" s="145">
        <v>0.8107734806629834</v>
      </c>
      <c r="G77" s="145">
        <v>0.926450276243094</v>
      </c>
      <c r="H77" s="145">
        <v>0.926450276243094</v>
      </c>
    </row>
    <row r="78" spans="1:8" ht="11.25">
      <c r="A78" s="144" t="s">
        <v>618</v>
      </c>
      <c r="B78" s="145">
        <v>0.9920318725099602</v>
      </c>
      <c r="C78" s="145">
        <v>1</v>
      </c>
      <c r="D78" s="145">
        <v>0.5843293492695883</v>
      </c>
      <c r="E78" s="145">
        <v>0.4867197875166003</v>
      </c>
      <c r="F78" s="145">
        <v>0.6593625498007968</v>
      </c>
      <c r="G78" s="145">
        <v>0.601593625498008</v>
      </c>
      <c r="H78" s="145">
        <v>0.5719344842850819</v>
      </c>
    </row>
    <row r="79" spans="1:8" ht="11.25">
      <c r="A79" s="144" t="s">
        <v>619</v>
      </c>
      <c r="B79" s="145">
        <v>1</v>
      </c>
      <c r="C79" s="145">
        <v>1</v>
      </c>
      <c r="D79" s="145">
        <v>0.988</v>
      </c>
      <c r="E79" s="145">
        <v>0</v>
      </c>
      <c r="F79" s="145">
        <v>0.778</v>
      </c>
      <c r="G79" s="145">
        <v>0</v>
      </c>
      <c r="H79" s="145">
        <v>0.884</v>
      </c>
    </row>
    <row r="80" spans="1:8" ht="11.25">
      <c r="A80" s="144" t="s">
        <v>620</v>
      </c>
      <c r="B80" s="145">
        <v>0.9976019184652278</v>
      </c>
      <c r="C80" s="145">
        <v>1</v>
      </c>
      <c r="D80" s="145">
        <v>0.9592326139088729</v>
      </c>
      <c r="E80" s="145">
        <v>0.7881694644284573</v>
      </c>
      <c r="F80" s="145">
        <v>0.9496402877697842</v>
      </c>
      <c r="G80" s="145">
        <v>0.9200639488409272</v>
      </c>
      <c r="H80" s="145">
        <v>0.8705035971223022</v>
      </c>
    </row>
    <row r="81" spans="1:8" ht="11.25">
      <c r="A81" s="144" t="s">
        <v>621</v>
      </c>
      <c r="B81" s="145">
        <v>0.9968652037617555</v>
      </c>
      <c r="C81" s="145">
        <v>1</v>
      </c>
      <c r="D81" s="145">
        <v>0.7098074339453649</v>
      </c>
      <c r="E81" s="145">
        <v>0.5312733243767727</v>
      </c>
      <c r="F81" s="145">
        <v>0.6550231377817585</v>
      </c>
      <c r="G81" s="145">
        <v>0.6080011942080907</v>
      </c>
      <c r="H81" s="145">
        <v>0.6109867144349903</v>
      </c>
    </row>
    <row r="82" spans="1:8" ht="11.25">
      <c r="A82" s="144" t="s">
        <v>643</v>
      </c>
      <c r="B82" s="145">
        <v>0.9857988165680474</v>
      </c>
      <c r="C82" s="145">
        <v>1</v>
      </c>
      <c r="D82" s="145">
        <v>0.9502958579881656</v>
      </c>
      <c r="E82" s="145">
        <v>0.7029585798816568</v>
      </c>
      <c r="F82" s="145">
        <v>0.927810650887574</v>
      </c>
      <c r="G82" s="145">
        <v>0.8650887573964497</v>
      </c>
      <c r="H82" s="145">
        <v>0.8402366863905325</v>
      </c>
    </row>
    <row r="83" spans="1:8" ht="11.25">
      <c r="A83" s="144" t="s">
        <v>622</v>
      </c>
      <c r="B83" s="145">
        <v>1</v>
      </c>
      <c r="C83" s="145">
        <v>1</v>
      </c>
      <c r="D83" s="145">
        <v>0.9024588829180915</v>
      </c>
      <c r="E83" s="145">
        <v>0.8628887803289367</v>
      </c>
      <c r="F83" s="145">
        <v>0.8659827389675948</v>
      </c>
      <c r="G83" s="145">
        <v>0.9387721869402378</v>
      </c>
      <c r="H83" s="145">
        <v>0.7720241003093958</v>
      </c>
    </row>
    <row r="84" spans="1:8" ht="11.25">
      <c r="A84" s="144" t="s">
        <v>678</v>
      </c>
      <c r="B84" s="145">
        <v>0.9996662216288384</v>
      </c>
      <c r="C84" s="145">
        <v>1</v>
      </c>
      <c r="D84" s="145">
        <v>0.9813084112149533</v>
      </c>
      <c r="E84" s="145">
        <v>0.7750333778371161</v>
      </c>
      <c r="F84" s="145">
        <v>0.9709612817089452</v>
      </c>
      <c r="G84" s="145">
        <v>0.87283044058745</v>
      </c>
      <c r="H84" s="145">
        <v>0.9269025367156208</v>
      </c>
    </row>
    <row r="85" spans="1:8" ht="11.25">
      <c r="A85" s="144" t="s">
        <v>623</v>
      </c>
      <c r="B85" s="145">
        <v>0.994415487714073</v>
      </c>
      <c r="C85" s="145">
        <v>1</v>
      </c>
      <c r="D85" s="145">
        <v>0.8655994043186895</v>
      </c>
      <c r="E85" s="145">
        <v>0.6600893521965748</v>
      </c>
      <c r="F85" s="145">
        <v>0.8961280714817572</v>
      </c>
      <c r="G85" s="145">
        <v>0.8112434847356664</v>
      </c>
      <c r="H85" s="145">
        <v>0.7903946388682055</v>
      </c>
    </row>
    <row r="86" spans="1:8" ht="11.25">
      <c r="A86" s="144" t="s">
        <v>624</v>
      </c>
      <c r="B86" s="145">
        <v>0.9980345911949685</v>
      </c>
      <c r="C86" s="145">
        <v>1</v>
      </c>
      <c r="D86" s="145">
        <v>0.9846698113207547</v>
      </c>
      <c r="E86" s="145">
        <v>0.7460691823899371</v>
      </c>
      <c r="F86" s="145">
        <v>0.9744496855345912</v>
      </c>
      <c r="G86" s="145">
        <v>0.8604559748427673</v>
      </c>
      <c r="H86" s="145">
        <v>0.9213836477987422</v>
      </c>
    </row>
    <row r="87" spans="1:8" ht="11.25">
      <c r="A87" s="144" t="s">
        <v>625</v>
      </c>
      <c r="B87" s="145">
        <v>0.9925816023738873</v>
      </c>
      <c r="C87" s="145">
        <v>1</v>
      </c>
      <c r="D87" s="145">
        <v>0.9577151335311572</v>
      </c>
      <c r="E87" s="145">
        <v>0.620919881305638</v>
      </c>
      <c r="F87" s="145">
        <v>0.8857566765578635</v>
      </c>
      <c r="G87" s="145">
        <v>0.7989614243323442</v>
      </c>
      <c r="H87" s="145">
        <v>0.7841246290801187</v>
      </c>
    </row>
    <row r="88" spans="1:8" ht="11.25">
      <c r="A88" s="144" t="s">
        <v>626</v>
      </c>
      <c r="B88" s="145">
        <v>1</v>
      </c>
      <c r="C88" s="145">
        <v>1</v>
      </c>
      <c r="D88" s="145">
        <v>0.8427830441781434</v>
      </c>
      <c r="E88" s="145">
        <v>0.6358433196208192</v>
      </c>
      <c r="F88" s="145">
        <v>0.7906456805580397</v>
      </c>
      <c r="G88" s="145">
        <v>0.7441423716687533</v>
      </c>
      <c r="H88" s="145">
        <v>0.7164192452155249</v>
      </c>
    </row>
    <row r="89" spans="1:8" ht="11.25">
      <c r="A89" s="144" t="s">
        <v>627</v>
      </c>
      <c r="B89" s="145">
        <v>0.9999081726354454</v>
      </c>
      <c r="C89" s="145">
        <v>1</v>
      </c>
      <c r="D89" s="145">
        <v>0.927089072543618</v>
      </c>
      <c r="E89" s="145">
        <v>0.7065197428833793</v>
      </c>
      <c r="F89" s="145">
        <v>0.8898989898989899</v>
      </c>
      <c r="G89" s="145">
        <v>0.8341597796143251</v>
      </c>
      <c r="H89" s="145">
        <v>0.8432506887052341</v>
      </c>
    </row>
    <row r="90" spans="1:8" ht="11.25">
      <c r="A90" s="144" t="s">
        <v>679</v>
      </c>
      <c r="B90" s="145">
        <v>0.9963652885052249</v>
      </c>
      <c r="C90" s="145">
        <v>1</v>
      </c>
      <c r="D90" s="145">
        <v>0</v>
      </c>
      <c r="E90" s="145">
        <v>0</v>
      </c>
      <c r="F90" s="145">
        <v>0</v>
      </c>
      <c r="G90" s="145">
        <v>0</v>
      </c>
      <c r="H90" s="145">
        <v>0</v>
      </c>
    </row>
    <row r="91" spans="1:10" ht="11.25">
      <c r="A91" s="144" t="s">
        <v>628</v>
      </c>
      <c r="B91" s="145">
        <v>0.999909008189263</v>
      </c>
      <c r="C91" s="145">
        <v>1</v>
      </c>
      <c r="D91" s="145">
        <v>0.7449499545040946</v>
      </c>
      <c r="E91" s="145">
        <v>0.5901728844404004</v>
      </c>
      <c r="F91" s="145">
        <v>0.7563239308462238</v>
      </c>
      <c r="G91" s="145">
        <v>0.686351228389445</v>
      </c>
      <c r="H91" s="145">
        <v>0.6911737943585078</v>
      </c>
      <c r="I91" s="25"/>
      <c r="J91" s="25"/>
    </row>
    <row r="92" spans="1:10" ht="11.25">
      <c r="A92" s="144" t="s">
        <v>629</v>
      </c>
      <c r="B92" s="145">
        <v>1</v>
      </c>
      <c r="C92" s="145">
        <v>1</v>
      </c>
      <c r="D92" s="145">
        <v>0.607032967032967</v>
      </c>
      <c r="E92" s="145">
        <v>0.29406593406593406</v>
      </c>
      <c r="F92" s="145">
        <v>0.607032967032967</v>
      </c>
      <c r="G92" s="145">
        <v>0.3213186813186813</v>
      </c>
      <c r="H92" s="145">
        <v>0.35516483516483516</v>
      </c>
      <c r="I92" s="25"/>
      <c r="J92" s="25"/>
    </row>
    <row r="93" spans="1:10" ht="11.25">
      <c r="A93" s="144" t="s">
        <v>680</v>
      </c>
      <c r="B93" s="145">
        <v>1</v>
      </c>
      <c r="C93" s="145">
        <v>1</v>
      </c>
      <c r="D93" s="145">
        <v>0.8799414348462665</v>
      </c>
      <c r="E93" s="145">
        <v>0.47584187408491946</v>
      </c>
      <c r="F93" s="145">
        <v>0.7723279648609077</v>
      </c>
      <c r="G93" s="145">
        <v>0.4260614934114202</v>
      </c>
      <c r="H93" s="145">
        <v>0.5402635431918009</v>
      </c>
      <c r="I93" s="25"/>
      <c r="J93" s="25"/>
    </row>
    <row r="94" spans="1:10" ht="11.25">
      <c r="A94" s="144" t="s">
        <v>630</v>
      </c>
      <c r="B94" s="145">
        <v>1</v>
      </c>
      <c r="C94" s="145">
        <v>1</v>
      </c>
      <c r="D94" s="145">
        <v>0.9335232668566001</v>
      </c>
      <c r="E94" s="145">
        <v>0.000949667616334283</v>
      </c>
      <c r="F94" s="145">
        <v>0.17901234567901234</v>
      </c>
      <c r="G94" s="145">
        <v>0.000949667616334283</v>
      </c>
      <c r="H94" s="145">
        <v>0.18091168091168092</v>
      </c>
      <c r="I94" s="25"/>
      <c r="J94" s="25"/>
    </row>
    <row r="95" spans="1:10" ht="12.75">
      <c r="A95" s="167"/>
      <c r="B95" s="168"/>
      <c r="C95" s="168"/>
      <c r="D95" s="168"/>
      <c r="E95" s="168"/>
      <c r="F95" s="168"/>
      <c r="G95" s="168"/>
      <c r="H95" s="168"/>
      <c r="I95" s="25"/>
      <c r="J95" s="25"/>
    </row>
    <row r="96" spans="1:10" ht="12.75">
      <c r="A96" s="167"/>
      <c r="B96" s="168"/>
      <c r="C96" s="168"/>
      <c r="D96" s="168"/>
      <c r="E96" s="168"/>
      <c r="F96" s="168"/>
      <c r="G96" s="168"/>
      <c r="H96" s="168"/>
      <c r="I96" s="25"/>
      <c r="J96" s="25"/>
    </row>
    <row r="97" spans="1:11" ht="33.75">
      <c r="A97" s="140" t="s">
        <v>570</v>
      </c>
      <c r="B97" s="141" t="s">
        <v>682</v>
      </c>
      <c r="C97" s="141" t="s">
        <v>635</v>
      </c>
      <c r="D97" s="141" t="s">
        <v>322</v>
      </c>
      <c r="E97" s="141" t="s">
        <v>323</v>
      </c>
      <c r="F97" s="25"/>
      <c r="G97" s="25"/>
      <c r="H97" s="25"/>
      <c r="I97" s="25"/>
      <c r="J97" s="25"/>
      <c r="K97" s="25"/>
    </row>
    <row r="98" spans="1:11" ht="11.25">
      <c r="A98" s="142" t="s">
        <v>320</v>
      </c>
      <c r="B98" s="143">
        <v>0.9952971998572048</v>
      </c>
      <c r="C98" s="143">
        <v>0.9952971998572048</v>
      </c>
      <c r="D98" s="143">
        <v>0.8785739363381295</v>
      </c>
      <c r="E98" s="143">
        <v>0.8913930496508303</v>
      </c>
      <c r="F98" s="25"/>
      <c r="G98" s="25"/>
      <c r="H98" s="25"/>
      <c r="I98" s="25"/>
      <c r="J98" s="25"/>
      <c r="K98" s="25"/>
    </row>
    <row r="99" spans="1:11" ht="11.25">
      <c r="A99" s="144" t="s">
        <v>667</v>
      </c>
      <c r="B99" s="145">
        <v>1</v>
      </c>
      <c r="C99" s="145">
        <v>1</v>
      </c>
      <c r="D99" s="145">
        <v>0.991297308237199</v>
      </c>
      <c r="E99" s="145">
        <v>0.9963570127504554</v>
      </c>
      <c r="F99" s="25"/>
      <c r="G99" s="25"/>
      <c r="H99" s="25"/>
      <c r="I99" s="25"/>
      <c r="J99" s="25"/>
      <c r="K99" s="25"/>
    </row>
    <row r="100" spans="1:11" ht="11.25">
      <c r="A100" s="144" t="s">
        <v>132</v>
      </c>
      <c r="B100" s="145">
        <v>1</v>
      </c>
      <c r="C100" s="145">
        <v>1</v>
      </c>
      <c r="D100" s="145">
        <v>0.9907679395719681</v>
      </c>
      <c r="E100" s="145">
        <v>0.9916072177926982</v>
      </c>
      <c r="F100" s="25"/>
      <c r="G100" s="25"/>
      <c r="H100" s="25"/>
      <c r="I100" s="25"/>
      <c r="J100" s="25"/>
      <c r="K100" s="25"/>
    </row>
    <row r="101" spans="1:11" ht="11.25">
      <c r="A101" s="144" t="s">
        <v>668</v>
      </c>
      <c r="B101" s="145">
        <v>1</v>
      </c>
      <c r="C101" s="145">
        <v>1</v>
      </c>
      <c r="D101" s="145">
        <v>0.9485570890840652</v>
      </c>
      <c r="E101" s="145">
        <v>0.8833124215809285</v>
      </c>
      <c r="F101" s="25"/>
      <c r="G101" s="25"/>
      <c r="H101" s="25"/>
      <c r="I101" s="25"/>
      <c r="J101" s="25"/>
      <c r="K101" s="25"/>
    </row>
    <row r="102" spans="1:11" ht="11.25">
      <c r="A102" s="144" t="s">
        <v>669</v>
      </c>
      <c r="B102" s="145">
        <v>1</v>
      </c>
      <c r="C102" s="145">
        <v>1</v>
      </c>
      <c r="D102" s="145">
        <v>0.9975412715138743</v>
      </c>
      <c r="E102" s="145">
        <v>0.9875307341060766</v>
      </c>
      <c r="F102" s="25"/>
      <c r="G102" s="25"/>
      <c r="H102" s="25"/>
      <c r="I102" s="25"/>
      <c r="J102" s="25"/>
      <c r="K102" s="25"/>
    </row>
    <row r="103" spans="1:11" ht="11.25">
      <c r="A103" s="144" t="s">
        <v>670</v>
      </c>
      <c r="B103" s="145">
        <v>0</v>
      </c>
      <c r="C103" s="145">
        <v>0</v>
      </c>
      <c r="D103" s="145">
        <v>0.9868255959849436</v>
      </c>
      <c r="E103" s="145">
        <v>0.9855708908406524</v>
      </c>
      <c r="F103" s="25"/>
      <c r="G103" s="25"/>
      <c r="H103" s="25"/>
      <c r="I103" s="25"/>
      <c r="J103" s="25"/>
      <c r="K103" s="25"/>
    </row>
    <row r="104" spans="1:11" ht="11.25">
      <c r="A104" s="144" t="s">
        <v>130</v>
      </c>
      <c r="B104" s="145">
        <v>1</v>
      </c>
      <c r="C104" s="145">
        <v>1</v>
      </c>
      <c r="D104" s="145">
        <v>0.9978070175438597</v>
      </c>
      <c r="E104" s="145">
        <v>0.9967105263157895</v>
      </c>
      <c r="F104" s="25"/>
      <c r="G104" s="25"/>
      <c r="H104" s="25"/>
      <c r="I104" s="25"/>
      <c r="J104" s="25"/>
      <c r="K104" s="25"/>
    </row>
    <row r="105" spans="1:11" ht="11.25">
      <c r="A105" s="144" t="s">
        <v>131</v>
      </c>
      <c r="B105" s="145">
        <v>1</v>
      </c>
      <c r="C105" s="145">
        <v>1</v>
      </c>
      <c r="D105" s="145">
        <v>0.6666666666666666</v>
      </c>
      <c r="E105" s="145">
        <v>0.3970149253731343</v>
      </c>
      <c r="F105" s="25"/>
      <c r="G105" s="25"/>
      <c r="H105" s="25"/>
      <c r="I105" s="25"/>
      <c r="J105" s="25"/>
      <c r="K105" s="25"/>
    </row>
    <row r="106" spans="1:11" ht="11.25">
      <c r="A106" s="144" t="s">
        <v>571</v>
      </c>
      <c r="B106" s="145">
        <v>1</v>
      </c>
      <c r="C106" s="145">
        <v>1</v>
      </c>
      <c r="D106" s="145">
        <v>0.9825531914893617</v>
      </c>
      <c r="E106" s="145">
        <v>0.9782978723404255</v>
      </c>
      <c r="F106" s="25"/>
      <c r="G106" s="25"/>
      <c r="H106" s="25"/>
      <c r="I106" s="25"/>
      <c r="J106" s="25"/>
      <c r="K106" s="25"/>
    </row>
    <row r="107" spans="1:11" ht="11.25">
      <c r="A107" s="144" t="s">
        <v>572</v>
      </c>
      <c r="B107" s="145">
        <v>1</v>
      </c>
      <c r="C107" s="145">
        <v>1</v>
      </c>
      <c r="D107" s="145">
        <v>0.9700892857142858</v>
      </c>
      <c r="E107" s="145">
        <v>0.965625</v>
      </c>
      <c r="F107" s="25"/>
      <c r="G107" s="25"/>
      <c r="H107" s="25"/>
      <c r="I107" s="25"/>
      <c r="J107" s="25"/>
      <c r="K107" s="25"/>
    </row>
    <row r="108" spans="1:11" ht="11.25">
      <c r="A108" s="144" t="s">
        <v>671</v>
      </c>
      <c r="B108" s="145">
        <v>1</v>
      </c>
      <c r="C108" s="145">
        <v>1</v>
      </c>
      <c r="D108" s="145">
        <v>0.9712378017462763</v>
      </c>
      <c r="E108" s="145">
        <v>0.8674884437596302</v>
      </c>
      <c r="F108" s="25"/>
      <c r="G108" s="25"/>
      <c r="H108" s="25"/>
      <c r="I108" s="25"/>
      <c r="J108" s="25"/>
      <c r="K108" s="25"/>
    </row>
    <row r="109" spans="1:11" ht="11.25">
      <c r="A109" s="144" t="s">
        <v>573</v>
      </c>
      <c r="B109" s="145">
        <v>1</v>
      </c>
      <c r="C109" s="145">
        <v>1</v>
      </c>
      <c r="D109" s="145">
        <v>0.7120331950207469</v>
      </c>
      <c r="E109" s="145">
        <v>0.7800829875518672</v>
      </c>
      <c r="F109" s="25"/>
      <c r="G109" s="25"/>
      <c r="H109" s="25"/>
      <c r="I109" s="25"/>
      <c r="J109" s="25"/>
      <c r="K109" s="25"/>
    </row>
    <row r="110" spans="1:11" ht="11.25">
      <c r="A110" s="144" t="s">
        <v>574</v>
      </c>
      <c r="B110" s="145">
        <v>1</v>
      </c>
      <c r="C110" s="145">
        <v>1</v>
      </c>
      <c r="D110" s="145">
        <v>0.9898897058823529</v>
      </c>
      <c r="E110" s="145">
        <v>0.9770220588235294</v>
      </c>
      <c r="F110" s="25"/>
      <c r="G110" s="25"/>
      <c r="H110" s="25"/>
      <c r="I110" s="25"/>
      <c r="J110" s="25"/>
      <c r="K110" s="25"/>
    </row>
    <row r="111" spans="1:11" ht="11.25">
      <c r="A111" s="144" t="s">
        <v>575</v>
      </c>
      <c r="B111" s="145">
        <v>1</v>
      </c>
      <c r="C111" s="145">
        <v>1</v>
      </c>
      <c r="D111" s="145">
        <v>0.9938080495356038</v>
      </c>
      <c r="E111" s="145">
        <v>0.9900240798073615</v>
      </c>
      <c r="F111" s="25"/>
      <c r="G111" s="25"/>
      <c r="H111" s="25"/>
      <c r="I111" s="25"/>
      <c r="J111" s="25"/>
      <c r="K111" s="25"/>
    </row>
    <row r="112" spans="1:11" ht="11.25">
      <c r="A112" s="144" t="s">
        <v>636</v>
      </c>
      <c r="B112" s="145">
        <v>1</v>
      </c>
      <c r="C112" s="145">
        <v>1</v>
      </c>
      <c r="D112" s="145">
        <v>0.9439050701186623</v>
      </c>
      <c r="E112" s="145">
        <v>0.9104638619201726</v>
      </c>
      <c r="F112" s="25"/>
      <c r="G112" s="25"/>
      <c r="H112" s="25"/>
      <c r="I112" s="25"/>
      <c r="J112" s="25"/>
      <c r="K112" s="25"/>
    </row>
    <row r="113" spans="1:11" ht="11.25">
      <c r="A113" s="144" t="s">
        <v>637</v>
      </c>
      <c r="B113" s="145">
        <v>1</v>
      </c>
      <c r="C113" s="145">
        <v>1</v>
      </c>
      <c r="D113" s="145">
        <v>0.993844696969697</v>
      </c>
      <c r="E113" s="145">
        <v>0.12215909090909091</v>
      </c>
      <c r="F113" s="25"/>
      <c r="G113" s="25"/>
      <c r="H113" s="25"/>
      <c r="I113" s="25"/>
      <c r="J113" s="25"/>
      <c r="K113" s="25"/>
    </row>
    <row r="114" spans="1:11" ht="11.25">
      <c r="A114" s="144" t="s">
        <v>576</v>
      </c>
      <c r="B114" s="145">
        <v>1</v>
      </c>
      <c r="C114" s="145">
        <v>1</v>
      </c>
      <c r="D114" s="145">
        <v>0.9496764917325665</v>
      </c>
      <c r="E114" s="145">
        <v>0.8820992092020129</v>
      </c>
      <c r="F114" s="25"/>
      <c r="G114" s="25"/>
      <c r="H114" s="25"/>
      <c r="I114" s="25"/>
      <c r="J114" s="25"/>
      <c r="K114" s="25"/>
    </row>
    <row r="115" spans="1:11" ht="11.25">
      <c r="A115" s="144" t="s">
        <v>577</v>
      </c>
      <c r="B115" s="145">
        <v>1</v>
      </c>
      <c r="C115" s="145">
        <v>1</v>
      </c>
      <c r="D115" s="145">
        <v>0.9836322869955157</v>
      </c>
      <c r="E115" s="145">
        <v>0.9840807174887892</v>
      </c>
      <c r="F115" s="25"/>
      <c r="G115" s="25"/>
      <c r="H115" s="25"/>
      <c r="I115" s="25"/>
      <c r="J115" s="25"/>
      <c r="K115" s="25"/>
    </row>
    <row r="116" spans="1:11" ht="11.25">
      <c r="A116" s="144" t="s">
        <v>578</v>
      </c>
      <c r="B116" s="145">
        <v>1</v>
      </c>
      <c r="C116" s="145">
        <v>1</v>
      </c>
      <c r="D116" s="145">
        <v>0.9997952917093142</v>
      </c>
      <c r="E116" s="145">
        <v>0.9952917093142273</v>
      </c>
      <c r="F116" s="25"/>
      <c r="G116" s="25"/>
      <c r="H116" s="25"/>
      <c r="I116" s="25"/>
      <c r="J116" s="25"/>
      <c r="K116" s="25"/>
    </row>
    <row r="117" spans="1:11" ht="11.25">
      <c r="A117" s="144" t="s">
        <v>672</v>
      </c>
      <c r="B117" s="145">
        <v>1</v>
      </c>
      <c r="C117" s="145">
        <v>1</v>
      </c>
      <c r="D117" s="145">
        <v>0.9984350547730829</v>
      </c>
      <c r="E117" s="145">
        <v>0.9984350547730829</v>
      </c>
      <c r="F117" s="25"/>
      <c r="G117" s="25"/>
      <c r="H117" s="25"/>
      <c r="I117" s="25"/>
      <c r="J117" s="25"/>
      <c r="K117" s="25"/>
    </row>
    <row r="118" spans="1:11" ht="11.25">
      <c r="A118" s="144" t="s">
        <v>579</v>
      </c>
      <c r="B118" s="145">
        <v>1</v>
      </c>
      <c r="C118" s="145">
        <v>1</v>
      </c>
      <c r="D118" s="145">
        <v>0.9406175771971497</v>
      </c>
      <c r="E118" s="145">
        <v>0.9049881235154394</v>
      </c>
      <c r="F118" s="25"/>
      <c r="G118" s="25"/>
      <c r="H118" s="25"/>
      <c r="I118" s="25"/>
      <c r="J118" s="25"/>
      <c r="K118" s="25"/>
    </row>
    <row r="119" spans="1:11" ht="11.25">
      <c r="A119" s="144" t="s">
        <v>580</v>
      </c>
      <c r="B119" s="145">
        <v>1</v>
      </c>
      <c r="C119" s="145">
        <v>1</v>
      </c>
      <c r="D119" s="145">
        <v>0.975015746378333</v>
      </c>
      <c r="E119" s="145">
        <v>0.9710266638673105</v>
      </c>
      <c r="F119" s="25"/>
      <c r="G119" s="25"/>
      <c r="H119" s="25"/>
      <c r="I119" s="25"/>
      <c r="J119" s="25"/>
      <c r="K119" s="25"/>
    </row>
    <row r="120" spans="1:11" ht="11.25">
      <c r="A120" s="144" t="s">
        <v>581</v>
      </c>
      <c r="B120" s="145">
        <v>1</v>
      </c>
      <c r="C120" s="145">
        <v>1</v>
      </c>
      <c r="D120" s="145">
        <v>0.9589858314690529</v>
      </c>
      <c r="E120" s="145">
        <v>0.8963460104399702</v>
      </c>
      <c r="F120" s="25"/>
      <c r="G120" s="25"/>
      <c r="H120" s="25"/>
      <c r="I120" s="25"/>
      <c r="J120" s="25"/>
      <c r="K120" s="25"/>
    </row>
    <row r="121" spans="1:11" ht="11.25">
      <c r="A121" s="144" t="s">
        <v>582</v>
      </c>
      <c r="B121" s="145">
        <v>1</v>
      </c>
      <c r="C121" s="145">
        <v>1</v>
      </c>
      <c r="D121" s="145">
        <v>0.9680140597539543</v>
      </c>
      <c r="E121" s="145">
        <v>0.8848857644991213</v>
      </c>
      <c r="F121" s="25"/>
      <c r="G121" s="25"/>
      <c r="H121" s="25"/>
      <c r="I121" s="25"/>
      <c r="J121" s="25"/>
      <c r="K121" s="25"/>
    </row>
    <row r="122" spans="1:11" ht="11.25">
      <c r="A122" s="144" t="s">
        <v>583</v>
      </c>
      <c r="B122" s="145">
        <v>1</v>
      </c>
      <c r="C122" s="145">
        <v>1</v>
      </c>
      <c r="D122" s="145">
        <v>0.9575200918484501</v>
      </c>
      <c r="E122" s="145">
        <v>0.9598163030998852</v>
      </c>
      <c r="F122" s="25"/>
      <c r="G122" s="25"/>
      <c r="H122" s="25"/>
      <c r="I122" s="25"/>
      <c r="J122" s="25"/>
      <c r="K122" s="25"/>
    </row>
    <row r="123" spans="1:11" ht="11.25">
      <c r="A123" s="144" t="s">
        <v>638</v>
      </c>
      <c r="B123" s="145">
        <v>1</v>
      </c>
      <c r="C123" s="145">
        <v>1</v>
      </c>
      <c r="D123" s="145">
        <v>0.9665446071904128</v>
      </c>
      <c r="E123" s="145">
        <v>0.8881491344873502</v>
      </c>
      <c r="F123" s="25"/>
      <c r="G123" s="25"/>
      <c r="H123" s="25"/>
      <c r="I123" s="25"/>
      <c r="J123" s="25"/>
      <c r="K123" s="25"/>
    </row>
    <row r="124" spans="1:11" ht="11.25">
      <c r="A124" s="144" t="s">
        <v>121</v>
      </c>
      <c r="B124" s="145">
        <v>1</v>
      </c>
      <c r="C124" s="145">
        <v>1</v>
      </c>
      <c r="D124" s="145">
        <v>0.994263862332696</v>
      </c>
      <c r="E124" s="145">
        <v>0.994263862332696</v>
      </c>
      <c r="F124" s="25"/>
      <c r="G124" s="25"/>
      <c r="H124" s="25"/>
      <c r="I124" s="25"/>
      <c r="J124" s="25"/>
      <c r="K124" s="25"/>
    </row>
    <row r="125" spans="1:11" ht="11.25">
      <c r="A125" s="144" t="s">
        <v>123</v>
      </c>
      <c r="B125" s="145">
        <v>1</v>
      </c>
      <c r="C125" s="145">
        <v>1</v>
      </c>
      <c r="D125" s="145">
        <v>1</v>
      </c>
      <c r="E125" s="145">
        <v>1</v>
      </c>
      <c r="F125" s="25"/>
      <c r="G125" s="25"/>
      <c r="H125" s="25"/>
      <c r="I125" s="25"/>
      <c r="J125" s="25"/>
      <c r="K125" s="25"/>
    </row>
    <row r="126" spans="1:11" ht="11.25">
      <c r="A126" s="144" t="s">
        <v>673</v>
      </c>
      <c r="B126" s="145">
        <v>1</v>
      </c>
      <c r="C126" s="145">
        <v>1</v>
      </c>
      <c r="D126" s="145">
        <v>0.9004779072692211</v>
      </c>
      <c r="E126" s="145">
        <v>0.9385428020457784</v>
      </c>
      <c r="F126" s="25"/>
      <c r="G126" s="25"/>
      <c r="H126" s="25"/>
      <c r="I126" s="25"/>
      <c r="J126" s="25"/>
      <c r="K126" s="25"/>
    </row>
    <row r="127" spans="1:11" ht="11.25">
      <c r="A127" s="144" t="s">
        <v>584</v>
      </c>
      <c r="B127" s="145">
        <v>1</v>
      </c>
      <c r="C127" s="145">
        <v>1</v>
      </c>
      <c r="D127" s="145">
        <v>0.8758620689655172</v>
      </c>
      <c r="E127" s="145">
        <v>0.3724137931034483</v>
      </c>
      <c r="F127" s="25"/>
      <c r="G127" s="25"/>
      <c r="H127" s="25"/>
      <c r="I127" s="25"/>
      <c r="J127" s="25"/>
      <c r="K127" s="25"/>
    </row>
    <row r="128" spans="1:11" ht="11.25">
      <c r="A128" s="144" t="s">
        <v>585</v>
      </c>
      <c r="B128" s="145">
        <v>1</v>
      </c>
      <c r="C128" s="145">
        <v>1</v>
      </c>
      <c r="D128" s="145">
        <v>0.9684368268240142</v>
      </c>
      <c r="E128" s="145">
        <v>0.9026880209796759</v>
      </c>
      <c r="F128" s="25"/>
      <c r="G128" s="25"/>
      <c r="H128" s="25"/>
      <c r="I128" s="25"/>
      <c r="J128" s="25"/>
      <c r="K128" s="25"/>
    </row>
    <row r="129" spans="1:11" ht="11.25">
      <c r="A129" s="144" t="s">
        <v>586</v>
      </c>
      <c r="B129" s="145">
        <v>1</v>
      </c>
      <c r="C129" s="145">
        <v>1</v>
      </c>
      <c r="D129" s="145">
        <v>0.9333828168491372</v>
      </c>
      <c r="E129" s="145">
        <v>0.970124327333457</v>
      </c>
      <c r="F129" s="25"/>
      <c r="G129" s="25"/>
      <c r="H129" s="25"/>
      <c r="I129" s="25"/>
      <c r="J129" s="25"/>
      <c r="K129" s="25"/>
    </row>
    <row r="130" spans="1:11" ht="11.25">
      <c r="A130" s="144" t="s">
        <v>587</v>
      </c>
      <c r="B130" s="145">
        <v>1</v>
      </c>
      <c r="C130" s="145">
        <v>1</v>
      </c>
      <c r="D130" s="145">
        <v>0.9975863154580753</v>
      </c>
      <c r="E130" s="145">
        <v>0.9480533109455347</v>
      </c>
      <c r="F130" s="25"/>
      <c r="G130" s="25"/>
      <c r="H130" s="25"/>
      <c r="I130" s="25"/>
      <c r="J130" s="25"/>
      <c r="K130" s="25"/>
    </row>
    <row r="131" spans="1:11" ht="11.25">
      <c r="A131" s="144" t="s">
        <v>588</v>
      </c>
      <c r="B131" s="145">
        <v>1</v>
      </c>
      <c r="C131" s="145">
        <v>1</v>
      </c>
      <c r="D131" s="145">
        <v>0.9962382445141066</v>
      </c>
      <c r="E131" s="145">
        <v>0.9962382445141066</v>
      </c>
      <c r="F131" s="25"/>
      <c r="G131" s="25"/>
      <c r="H131" s="25"/>
      <c r="I131" s="25"/>
      <c r="J131" s="25"/>
      <c r="K131" s="25"/>
    </row>
    <row r="132" spans="1:11" ht="11.25">
      <c r="A132" s="144" t="s">
        <v>589</v>
      </c>
      <c r="B132" s="145">
        <v>1</v>
      </c>
      <c r="C132" s="145">
        <v>1</v>
      </c>
      <c r="D132" s="145">
        <v>0.9791525039655563</v>
      </c>
      <c r="E132" s="145">
        <v>0.8456832087015635</v>
      </c>
      <c r="F132" s="25"/>
      <c r="G132" s="25"/>
      <c r="H132" s="25"/>
      <c r="I132" s="25"/>
      <c r="J132" s="25"/>
      <c r="K132" s="25"/>
    </row>
    <row r="133" spans="1:11" ht="11.25">
      <c r="A133" s="144" t="s">
        <v>590</v>
      </c>
      <c r="B133" s="145">
        <v>1</v>
      </c>
      <c r="C133" s="145">
        <v>1</v>
      </c>
      <c r="D133" s="145">
        <v>0.9873595505617978</v>
      </c>
      <c r="E133" s="145">
        <v>0.9672284644194756</v>
      </c>
      <c r="F133" s="25"/>
      <c r="G133" s="25"/>
      <c r="H133" s="25"/>
      <c r="I133" s="25"/>
      <c r="J133" s="25"/>
      <c r="K133" s="25"/>
    </row>
    <row r="134" spans="1:11" ht="11.25">
      <c r="A134" s="144" t="s">
        <v>591</v>
      </c>
      <c r="B134" s="145">
        <v>1</v>
      </c>
      <c r="C134" s="145">
        <v>1</v>
      </c>
      <c r="D134" s="145">
        <v>0.9931323922167111</v>
      </c>
      <c r="E134" s="145">
        <v>0.9855017169019458</v>
      </c>
      <c r="F134" s="25"/>
      <c r="G134" s="25"/>
      <c r="H134" s="25"/>
      <c r="I134" s="25"/>
      <c r="J134" s="25"/>
      <c r="K134" s="25"/>
    </row>
    <row r="135" spans="1:11" ht="11.25">
      <c r="A135" s="144" t="s">
        <v>592</v>
      </c>
      <c r="B135" s="145">
        <v>1</v>
      </c>
      <c r="C135" s="145">
        <v>1</v>
      </c>
      <c r="D135" s="145">
        <v>0.9966691339748335</v>
      </c>
      <c r="E135" s="145">
        <v>0.9914877868245744</v>
      </c>
      <c r="F135" s="25"/>
      <c r="G135" s="25"/>
      <c r="H135" s="25"/>
      <c r="I135" s="25"/>
      <c r="J135" s="25"/>
      <c r="K135" s="25"/>
    </row>
    <row r="136" spans="1:11" ht="11.25">
      <c r="A136" s="144" t="s">
        <v>593</v>
      </c>
      <c r="B136" s="145">
        <v>1</v>
      </c>
      <c r="C136" s="145">
        <v>1</v>
      </c>
      <c r="D136" s="145">
        <v>0.9761714056868241</v>
      </c>
      <c r="E136" s="145">
        <v>0.9373247897476973</v>
      </c>
      <c r="F136" s="25"/>
      <c r="G136" s="25"/>
      <c r="H136" s="25"/>
      <c r="I136" s="25"/>
      <c r="J136" s="25"/>
      <c r="K136" s="25"/>
    </row>
    <row r="137" spans="1:11" ht="11.25">
      <c r="A137" s="144" t="s">
        <v>594</v>
      </c>
      <c r="B137" s="145">
        <v>1</v>
      </c>
      <c r="C137" s="145">
        <v>1</v>
      </c>
      <c r="D137" s="145">
        <v>0.9912701876909646</v>
      </c>
      <c r="E137" s="145">
        <v>0.9803579223046704</v>
      </c>
      <c r="F137" s="25"/>
      <c r="G137" s="25"/>
      <c r="H137" s="25"/>
      <c r="I137" s="25"/>
      <c r="J137" s="25"/>
      <c r="K137" s="25"/>
    </row>
    <row r="138" spans="1:11" ht="11.25">
      <c r="A138" s="144" t="s">
        <v>595</v>
      </c>
      <c r="B138" s="145">
        <v>1</v>
      </c>
      <c r="C138" s="145">
        <v>1</v>
      </c>
      <c r="D138" s="145">
        <v>0.9978835978835979</v>
      </c>
      <c r="E138" s="145">
        <v>0.9936507936507937</v>
      </c>
      <c r="F138" s="25"/>
      <c r="G138" s="25"/>
      <c r="H138" s="25"/>
      <c r="I138" s="25"/>
      <c r="J138" s="25"/>
      <c r="K138" s="25"/>
    </row>
    <row r="139" spans="1:11" ht="11.25">
      <c r="A139" s="144" t="s">
        <v>596</v>
      </c>
      <c r="B139" s="145">
        <v>1</v>
      </c>
      <c r="C139" s="145">
        <v>1</v>
      </c>
      <c r="D139" s="145">
        <v>0.9945280437756497</v>
      </c>
      <c r="E139" s="145">
        <v>0.9822161422708618</v>
      </c>
      <c r="F139" s="25"/>
      <c r="G139" s="25"/>
      <c r="H139" s="25"/>
      <c r="I139" s="25"/>
      <c r="J139" s="25"/>
      <c r="K139" s="25"/>
    </row>
    <row r="140" spans="1:11" ht="11.25">
      <c r="A140" s="144" t="s">
        <v>597</v>
      </c>
      <c r="B140" s="145">
        <v>1</v>
      </c>
      <c r="C140" s="145">
        <v>1</v>
      </c>
      <c r="D140" s="145">
        <v>0.9389545974818772</v>
      </c>
      <c r="E140" s="145">
        <v>0.9862647844334224</v>
      </c>
      <c r="F140" s="25"/>
      <c r="G140" s="25"/>
      <c r="H140" s="25"/>
      <c r="I140" s="25"/>
      <c r="J140" s="25"/>
      <c r="K140" s="25"/>
    </row>
    <row r="141" spans="1:11" ht="11.25">
      <c r="A141" s="144" t="s">
        <v>674</v>
      </c>
      <c r="B141" s="145">
        <v>1</v>
      </c>
      <c r="C141" s="145">
        <v>1</v>
      </c>
      <c r="D141" s="145">
        <v>0</v>
      </c>
      <c r="E141" s="145">
        <v>0.6212503946952952</v>
      </c>
      <c r="F141" s="25"/>
      <c r="G141" s="25"/>
      <c r="H141" s="25"/>
      <c r="I141" s="25"/>
      <c r="J141" s="25"/>
      <c r="K141" s="25"/>
    </row>
    <row r="142" spans="1:12" ht="11.2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1" ht="33.75">
      <c r="A143" s="140" t="s">
        <v>570</v>
      </c>
      <c r="B143" s="141" t="s">
        <v>682</v>
      </c>
      <c r="C143" s="141" t="s">
        <v>635</v>
      </c>
      <c r="D143" s="141" t="s">
        <v>322</v>
      </c>
      <c r="E143" s="141" t="s">
        <v>323</v>
      </c>
      <c r="F143" s="25"/>
      <c r="G143" s="25"/>
      <c r="H143" s="25"/>
      <c r="I143" s="25"/>
      <c r="J143" s="25"/>
      <c r="K143" s="25"/>
    </row>
    <row r="144" spans="1:11" ht="11.25">
      <c r="A144" s="142" t="s">
        <v>320</v>
      </c>
      <c r="B144" s="143">
        <v>0.9952971998572048</v>
      </c>
      <c r="C144" s="143">
        <v>0.9952971998572048</v>
      </c>
      <c r="D144" s="143">
        <v>0.8785739363381295</v>
      </c>
      <c r="E144" s="143">
        <v>0.8913930496508303</v>
      </c>
      <c r="F144" s="25"/>
      <c r="G144" s="25"/>
      <c r="H144" s="25"/>
      <c r="I144" s="25"/>
      <c r="J144" s="25"/>
      <c r="K144" s="25"/>
    </row>
    <row r="145" spans="1:11" ht="11.25">
      <c r="A145" s="144" t="s">
        <v>675</v>
      </c>
      <c r="B145" s="145">
        <v>1</v>
      </c>
      <c r="C145" s="145">
        <v>1</v>
      </c>
      <c r="D145" s="145">
        <v>0</v>
      </c>
      <c r="E145" s="145">
        <v>0.9920440636474909</v>
      </c>
      <c r="F145" s="25"/>
      <c r="G145" s="25"/>
      <c r="H145" s="25"/>
      <c r="I145" s="25"/>
      <c r="J145" s="25"/>
      <c r="K145" s="25"/>
    </row>
    <row r="146" spans="1:11" ht="11.25">
      <c r="A146" s="144" t="s">
        <v>598</v>
      </c>
      <c r="B146" s="145">
        <v>1</v>
      </c>
      <c r="C146" s="145">
        <v>1</v>
      </c>
      <c r="D146" s="145">
        <v>0.9388145315487572</v>
      </c>
      <c r="E146" s="145">
        <v>0.8960325047801148</v>
      </c>
      <c r="F146" s="25"/>
      <c r="G146" s="25"/>
      <c r="H146" s="25"/>
      <c r="I146" s="25"/>
      <c r="J146" s="25"/>
      <c r="K146" s="25"/>
    </row>
    <row r="147" spans="1:11" ht="11.25">
      <c r="A147" s="144" t="s">
        <v>599</v>
      </c>
      <c r="B147" s="145">
        <v>1</v>
      </c>
      <c r="C147" s="145">
        <v>1</v>
      </c>
      <c r="D147" s="145">
        <v>0.9847715736040609</v>
      </c>
      <c r="E147" s="145">
        <v>0.9521392313270486</v>
      </c>
      <c r="F147" s="25"/>
      <c r="G147" s="25"/>
      <c r="H147" s="25"/>
      <c r="I147" s="25"/>
      <c r="J147" s="25"/>
      <c r="K147" s="25"/>
    </row>
    <row r="148" spans="1:11" ht="11.25">
      <c r="A148" s="144" t="s">
        <v>676</v>
      </c>
      <c r="B148" s="145">
        <v>1</v>
      </c>
      <c r="C148" s="145">
        <v>1</v>
      </c>
      <c r="D148" s="145">
        <v>0.9672855879752431</v>
      </c>
      <c r="E148" s="145">
        <v>0.9319186560565871</v>
      </c>
      <c r="F148" s="25"/>
      <c r="G148" s="25"/>
      <c r="H148" s="25"/>
      <c r="I148" s="25"/>
      <c r="J148" s="25"/>
      <c r="K148" s="25"/>
    </row>
    <row r="149" spans="1:11" ht="11.25">
      <c r="A149" s="144" t="s">
        <v>600</v>
      </c>
      <c r="B149" s="145">
        <v>1</v>
      </c>
      <c r="C149" s="145">
        <v>1</v>
      </c>
      <c r="D149" s="145">
        <v>0.9488793368130181</v>
      </c>
      <c r="E149" s="145">
        <v>0.9333742708013509</v>
      </c>
      <c r="F149" s="25"/>
      <c r="G149" s="25"/>
      <c r="H149" s="25"/>
      <c r="I149" s="25"/>
      <c r="J149" s="25"/>
      <c r="K149" s="25"/>
    </row>
    <row r="150" spans="1:11" ht="11.25">
      <c r="A150" s="144" t="s">
        <v>601</v>
      </c>
      <c r="B150" s="145">
        <v>1</v>
      </c>
      <c r="C150" s="145">
        <v>1</v>
      </c>
      <c r="D150" s="145">
        <v>0.9535175879396985</v>
      </c>
      <c r="E150" s="145">
        <v>0.8341708542713567</v>
      </c>
      <c r="F150" s="25"/>
      <c r="G150" s="25"/>
      <c r="H150" s="25"/>
      <c r="I150" s="25"/>
      <c r="J150" s="25"/>
      <c r="K150" s="25"/>
    </row>
    <row r="151" spans="1:11" ht="11.25">
      <c r="A151" s="144" t="s">
        <v>602</v>
      </c>
      <c r="B151" s="145">
        <v>1</v>
      </c>
      <c r="C151" s="145">
        <v>1</v>
      </c>
      <c r="D151" s="145">
        <v>0.966603870525775</v>
      </c>
      <c r="E151" s="145">
        <v>0.9027230690186676</v>
      </c>
      <c r="F151" s="25"/>
      <c r="G151" s="25"/>
      <c r="H151" s="25"/>
      <c r="I151" s="25"/>
      <c r="J151" s="25"/>
      <c r="K151" s="25"/>
    </row>
    <row r="152" spans="1:11" ht="11.25">
      <c r="A152" s="144" t="s">
        <v>603</v>
      </c>
      <c r="B152" s="145">
        <v>1</v>
      </c>
      <c r="C152" s="145">
        <v>1</v>
      </c>
      <c r="D152" s="145">
        <v>0.9942742628113369</v>
      </c>
      <c r="E152" s="145">
        <v>0.9593472659604925</v>
      </c>
      <c r="F152" s="25"/>
      <c r="G152" s="25"/>
      <c r="H152" s="25"/>
      <c r="I152" s="25"/>
      <c r="J152" s="25"/>
      <c r="K152" s="25"/>
    </row>
    <row r="153" spans="1:11" ht="11.25">
      <c r="A153" s="144" t="s">
        <v>639</v>
      </c>
      <c r="B153" s="145">
        <v>1</v>
      </c>
      <c r="C153" s="145">
        <v>1</v>
      </c>
      <c r="D153" s="145">
        <v>0</v>
      </c>
      <c r="E153" s="145">
        <v>0</v>
      </c>
      <c r="F153" s="25"/>
      <c r="G153" s="25"/>
      <c r="H153" s="25"/>
      <c r="I153" s="25"/>
      <c r="J153" s="25"/>
      <c r="K153" s="25"/>
    </row>
    <row r="154" spans="1:11" ht="11.25">
      <c r="A154" s="144" t="s">
        <v>604</v>
      </c>
      <c r="B154" s="145">
        <v>1</v>
      </c>
      <c r="C154" s="145">
        <v>1</v>
      </c>
      <c r="D154" s="145">
        <v>0.9087968327539591</v>
      </c>
      <c r="E154" s="145">
        <v>0.7995847817690228</v>
      </c>
      <c r="F154" s="25"/>
      <c r="G154" s="25"/>
      <c r="H154" s="25"/>
      <c r="I154" s="25"/>
      <c r="J154" s="25"/>
      <c r="K154" s="25"/>
    </row>
    <row r="155" spans="1:11" ht="11.25">
      <c r="A155" s="144" t="s">
        <v>605</v>
      </c>
      <c r="B155" s="145">
        <v>1</v>
      </c>
      <c r="C155" s="145">
        <v>1</v>
      </c>
      <c r="D155" s="145">
        <v>0.19543509272467904</v>
      </c>
      <c r="E155" s="145">
        <v>0.95886828340466</v>
      </c>
      <c r="F155" s="25"/>
      <c r="G155" s="25"/>
      <c r="H155" s="25"/>
      <c r="I155" s="25"/>
      <c r="J155" s="25"/>
      <c r="K155" s="25"/>
    </row>
    <row r="156" spans="1:11" ht="11.25">
      <c r="A156" s="144" t="s">
        <v>606</v>
      </c>
      <c r="B156" s="145">
        <v>1</v>
      </c>
      <c r="C156" s="145">
        <v>1</v>
      </c>
      <c r="D156" s="145">
        <v>0.9978781827259111</v>
      </c>
      <c r="E156" s="145">
        <v>0.9980029955067399</v>
      </c>
      <c r="F156" s="25"/>
      <c r="G156" s="25"/>
      <c r="H156" s="25"/>
      <c r="I156" s="25"/>
      <c r="J156" s="25"/>
      <c r="K156" s="25"/>
    </row>
    <row r="157" spans="1:11" ht="11.25">
      <c r="A157" s="144" t="s">
        <v>607</v>
      </c>
      <c r="B157" s="145">
        <v>1</v>
      </c>
      <c r="C157" s="145">
        <v>1</v>
      </c>
      <c r="D157" s="145">
        <v>0.9473211075152823</v>
      </c>
      <c r="E157" s="145">
        <v>0.9356346637900036</v>
      </c>
      <c r="F157" s="25"/>
      <c r="G157" s="25"/>
      <c r="H157" s="25"/>
      <c r="I157" s="25"/>
      <c r="J157" s="25"/>
      <c r="K157" s="25"/>
    </row>
    <row r="158" spans="1:11" ht="11.25">
      <c r="A158" s="144" t="s">
        <v>608</v>
      </c>
      <c r="B158" s="145">
        <v>1</v>
      </c>
      <c r="C158" s="145">
        <v>1</v>
      </c>
      <c r="D158" s="145">
        <v>0.6729602157788267</v>
      </c>
      <c r="E158" s="145">
        <v>0.9507754551584626</v>
      </c>
      <c r="F158" s="25"/>
      <c r="G158" s="25"/>
      <c r="H158" s="25"/>
      <c r="I158" s="25"/>
      <c r="J158" s="25"/>
      <c r="K158" s="25"/>
    </row>
    <row r="159" spans="1:11" ht="11.25">
      <c r="A159" s="144" t="s">
        <v>677</v>
      </c>
      <c r="B159" s="145">
        <v>1</v>
      </c>
      <c r="C159" s="145">
        <v>1</v>
      </c>
      <c r="D159" s="145">
        <v>0.9826989619377162</v>
      </c>
      <c r="E159" s="145">
        <v>0.9806228373702423</v>
      </c>
      <c r="F159" s="25"/>
      <c r="G159" s="25"/>
      <c r="H159" s="25"/>
      <c r="I159" s="25"/>
      <c r="J159" s="25"/>
      <c r="K159" s="25"/>
    </row>
    <row r="160" spans="1:11" ht="11.25">
      <c r="A160" s="144" t="s">
        <v>609</v>
      </c>
      <c r="B160" s="145">
        <v>1</v>
      </c>
      <c r="C160" s="145">
        <v>1</v>
      </c>
      <c r="D160" s="145">
        <v>0.9938928633746292</v>
      </c>
      <c r="E160" s="145">
        <v>0.9649275868085849</v>
      </c>
      <c r="F160" s="25"/>
      <c r="G160" s="25"/>
      <c r="H160" s="25"/>
      <c r="I160" s="25"/>
      <c r="J160" s="25"/>
      <c r="K160" s="25"/>
    </row>
    <row r="161" spans="1:11" ht="11.25">
      <c r="A161" s="144" t="s">
        <v>610</v>
      </c>
      <c r="B161" s="145">
        <v>1</v>
      </c>
      <c r="C161" s="145">
        <v>1</v>
      </c>
      <c r="D161" s="145">
        <v>0.9923157527069507</v>
      </c>
      <c r="E161" s="145">
        <v>0.9900454069158225</v>
      </c>
      <c r="F161" s="25"/>
      <c r="G161" s="25"/>
      <c r="H161" s="25"/>
      <c r="I161" s="25"/>
      <c r="J161" s="25"/>
      <c r="K161" s="25"/>
    </row>
    <row r="162" spans="1:11" ht="11.25">
      <c r="A162" s="144" t="s">
        <v>611</v>
      </c>
      <c r="B162" s="145">
        <v>1</v>
      </c>
      <c r="C162" s="145">
        <v>1</v>
      </c>
      <c r="D162" s="145">
        <v>0.9974308783949107</v>
      </c>
      <c r="E162" s="145">
        <v>0.9960851480303401</v>
      </c>
      <c r="F162" s="25"/>
      <c r="G162" s="25"/>
      <c r="H162" s="25"/>
      <c r="I162" s="25"/>
      <c r="J162" s="25"/>
      <c r="K162" s="25"/>
    </row>
    <row r="163" spans="1:11" ht="11.25">
      <c r="A163" s="144" t="s">
        <v>612</v>
      </c>
      <c r="B163" s="145">
        <v>1</v>
      </c>
      <c r="C163" s="145">
        <v>1</v>
      </c>
      <c r="D163" s="145">
        <v>0.9985915492957746</v>
      </c>
      <c r="E163" s="145">
        <v>0.9976525821596244</v>
      </c>
      <c r="F163" s="25"/>
      <c r="G163" s="25"/>
      <c r="H163" s="25"/>
      <c r="I163" s="25"/>
      <c r="J163" s="25"/>
      <c r="K163" s="25"/>
    </row>
    <row r="164" spans="1:11" ht="11.25">
      <c r="A164" s="144" t="s">
        <v>640</v>
      </c>
      <c r="B164" s="145">
        <v>1</v>
      </c>
      <c r="C164" s="145">
        <v>1</v>
      </c>
      <c r="D164" s="145">
        <v>0.9960474308300395</v>
      </c>
      <c r="E164" s="145">
        <v>0.9970355731225297</v>
      </c>
      <c r="F164" s="25"/>
      <c r="G164" s="25"/>
      <c r="H164" s="25"/>
      <c r="I164" s="25"/>
      <c r="J164" s="25"/>
      <c r="K164" s="25"/>
    </row>
    <row r="165" spans="1:11" ht="11.25">
      <c r="A165" s="144" t="s">
        <v>613</v>
      </c>
      <c r="B165" s="145">
        <v>1</v>
      </c>
      <c r="C165" s="145">
        <v>1</v>
      </c>
      <c r="D165" s="145">
        <v>0.9931409649952696</v>
      </c>
      <c r="E165" s="145">
        <v>0.9633396404919584</v>
      </c>
      <c r="F165" s="25"/>
      <c r="G165" s="25"/>
      <c r="H165" s="25"/>
      <c r="I165" s="25"/>
      <c r="J165" s="25"/>
      <c r="K165" s="25"/>
    </row>
    <row r="166" spans="1:11" ht="11.25">
      <c r="A166" s="144" t="s">
        <v>614</v>
      </c>
      <c r="B166" s="145">
        <v>1</v>
      </c>
      <c r="C166" s="145">
        <v>1</v>
      </c>
      <c r="D166" s="145">
        <v>0.9489380930863082</v>
      </c>
      <c r="E166" s="145">
        <v>0.956619972887483</v>
      </c>
      <c r="F166" s="25"/>
      <c r="G166" s="25"/>
      <c r="H166" s="25"/>
      <c r="I166" s="25"/>
      <c r="J166" s="25"/>
      <c r="K166" s="25"/>
    </row>
    <row r="167" spans="1:11" ht="11.25">
      <c r="A167" s="144" t="s">
        <v>641</v>
      </c>
      <c r="B167" s="145">
        <v>1</v>
      </c>
      <c r="C167" s="145">
        <v>1</v>
      </c>
      <c r="D167" s="145">
        <v>0.9493006993006993</v>
      </c>
      <c r="E167" s="145">
        <v>0.8540209790209791</v>
      </c>
      <c r="F167" s="25"/>
      <c r="G167" s="25"/>
      <c r="H167" s="25"/>
      <c r="I167" s="25"/>
      <c r="J167" s="25"/>
      <c r="K167" s="25"/>
    </row>
    <row r="168" spans="1:11" ht="11.25">
      <c r="A168" s="144" t="s">
        <v>615</v>
      </c>
      <c r="B168" s="145">
        <v>1</v>
      </c>
      <c r="C168" s="145">
        <v>1</v>
      </c>
      <c r="D168" s="145">
        <v>0.9664256198347108</v>
      </c>
      <c r="E168" s="145">
        <v>0.9930268595041323</v>
      </c>
      <c r="F168" s="25"/>
      <c r="G168" s="25"/>
      <c r="H168" s="25"/>
      <c r="I168" s="25"/>
      <c r="J168" s="25"/>
      <c r="K168" s="25"/>
    </row>
    <row r="169" spans="1:11" ht="11.25">
      <c r="A169" s="144" t="s">
        <v>616</v>
      </c>
      <c r="B169" s="145">
        <v>1</v>
      </c>
      <c r="C169" s="145">
        <v>1</v>
      </c>
      <c r="D169" s="145">
        <v>1</v>
      </c>
      <c r="E169" s="145">
        <v>1</v>
      </c>
      <c r="F169" s="25"/>
      <c r="G169" s="25"/>
      <c r="H169" s="25"/>
      <c r="I169" s="25"/>
      <c r="J169" s="25"/>
      <c r="K169" s="25"/>
    </row>
    <row r="170" spans="1:11" ht="11.25">
      <c r="A170" s="144" t="s">
        <v>617</v>
      </c>
      <c r="B170" s="145">
        <v>1</v>
      </c>
      <c r="C170" s="145">
        <v>1</v>
      </c>
      <c r="D170" s="145">
        <v>0.9624188588998975</v>
      </c>
      <c r="E170" s="145">
        <v>0.930873476824963</v>
      </c>
      <c r="F170" s="25"/>
      <c r="G170" s="25"/>
      <c r="H170" s="25"/>
      <c r="I170" s="25"/>
      <c r="J170" s="25"/>
      <c r="K170" s="25"/>
    </row>
    <row r="171" spans="1:11" ht="11.25">
      <c r="A171" s="144" t="s">
        <v>642</v>
      </c>
      <c r="B171" s="145">
        <v>1</v>
      </c>
      <c r="C171" s="145">
        <v>1</v>
      </c>
      <c r="D171" s="145">
        <v>0</v>
      </c>
      <c r="E171" s="145">
        <v>0.9499309392265194</v>
      </c>
      <c r="F171" s="25"/>
      <c r="G171" s="25"/>
      <c r="H171" s="25"/>
      <c r="I171" s="25"/>
      <c r="J171" s="25"/>
      <c r="K171" s="25"/>
    </row>
    <row r="172" spans="1:11" ht="11.25">
      <c r="A172" s="144" t="s">
        <v>618</v>
      </c>
      <c r="B172" s="145">
        <v>1</v>
      </c>
      <c r="C172" s="145">
        <v>1</v>
      </c>
      <c r="D172" s="145">
        <v>0.8457281983178397</v>
      </c>
      <c r="E172" s="145">
        <v>0.700531208499336</v>
      </c>
      <c r="F172" s="25"/>
      <c r="G172" s="25"/>
      <c r="H172" s="25"/>
      <c r="I172" s="25"/>
      <c r="J172" s="25"/>
      <c r="K172" s="25"/>
    </row>
    <row r="173" spans="1:11" ht="11.25">
      <c r="A173" s="144" t="s">
        <v>619</v>
      </c>
      <c r="B173" s="145">
        <v>1</v>
      </c>
      <c r="C173" s="145">
        <v>1</v>
      </c>
      <c r="D173" s="145">
        <v>0.972</v>
      </c>
      <c r="E173" s="145">
        <v>0.999</v>
      </c>
      <c r="F173" s="25"/>
      <c r="G173" s="25"/>
      <c r="H173" s="25"/>
      <c r="I173" s="25"/>
      <c r="J173" s="25"/>
      <c r="K173" s="25"/>
    </row>
    <row r="174" spans="1:11" ht="11.25">
      <c r="A174" s="144" t="s">
        <v>620</v>
      </c>
      <c r="B174" s="145">
        <v>1</v>
      </c>
      <c r="C174" s="145">
        <v>1</v>
      </c>
      <c r="D174" s="145">
        <v>0.6466826538768985</v>
      </c>
      <c r="E174" s="145">
        <v>0.8904876099120703</v>
      </c>
      <c r="F174" s="25"/>
      <c r="G174" s="25"/>
      <c r="H174" s="25"/>
      <c r="I174" s="25"/>
      <c r="J174" s="25"/>
      <c r="K174" s="25"/>
    </row>
    <row r="175" spans="1:11" ht="11.25">
      <c r="A175" s="144" t="s">
        <v>621</v>
      </c>
      <c r="B175" s="145">
        <v>1</v>
      </c>
      <c r="C175" s="145">
        <v>1</v>
      </c>
      <c r="D175" s="145">
        <v>0</v>
      </c>
      <c r="E175" s="145">
        <v>0</v>
      </c>
      <c r="F175" s="25"/>
      <c r="G175" s="25"/>
      <c r="H175" s="25"/>
      <c r="I175" s="25"/>
      <c r="J175" s="25"/>
      <c r="K175" s="25"/>
    </row>
    <row r="176" spans="1:11" ht="11.25">
      <c r="A176" s="144" t="s">
        <v>643</v>
      </c>
      <c r="B176" s="145">
        <v>1</v>
      </c>
      <c r="C176" s="145">
        <v>1</v>
      </c>
      <c r="D176" s="145">
        <v>0.9266272189349113</v>
      </c>
      <c r="E176" s="145">
        <v>0.8946745562130177</v>
      </c>
      <c r="F176" s="25"/>
      <c r="G176" s="25"/>
      <c r="H176" s="25"/>
      <c r="I176" s="25"/>
      <c r="J176" s="25"/>
      <c r="K176" s="25"/>
    </row>
    <row r="177" spans="1:11" ht="11.25">
      <c r="A177" s="144" t="s">
        <v>622</v>
      </c>
      <c r="B177" s="145">
        <v>1</v>
      </c>
      <c r="C177" s="145">
        <v>1</v>
      </c>
      <c r="D177" s="145">
        <v>0.9718286923953754</v>
      </c>
      <c r="E177" s="145">
        <v>0.9858329262335125</v>
      </c>
      <c r="F177" s="25"/>
      <c r="G177" s="25"/>
      <c r="H177" s="25"/>
      <c r="I177" s="25"/>
      <c r="J177" s="25"/>
      <c r="K177" s="25"/>
    </row>
    <row r="178" spans="1:11" ht="11.25">
      <c r="A178" s="144" t="s">
        <v>678</v>
      </c>
      <c r="B178" s="145">
        <v>1</v>
      </c>
      <c r="C178" s="145">
        <v>1</v>
      </c>
      <c r="D178" s="145">
        <v>0.7570093457943925</v>
      </c>
      <c r="E178" s="145">
        <v>0</v>
      </c>
      <c r="F178" s="25"/>
      <c r="G178" s="25"/>
      <c r="H178" s="25"/>
      <c r="I178" s="25"/>
      <c r="J178" s="25"/>
      <c r="K178" s="25"/>
    </row>
    <row r="179" spans="1:11" ht="11.25">
      <c r="A179" s="144" t="s">
        <v>623</v>
      </c>
      <c r="B179" s="145">
        <v>1</v>
      </c>
      <c r="C179" s="145">
        <v>1</v>
      </c>
      <c r="D179" s="145">
        <v>0.819434102755026</v>
      </c>
      <c r="E179" s="145">
        <v>0.7628443782576322</v>
      </c>
      <c r="F179" s="25"/>
      <c r="G179" s="25"/>
      <c r="H179" s="25"/>
      <c r="I179" s="25"/>
      <c r="J179" s="25"/>
      <c r="K179" s="25"/>
    </row>
    <row r="180" spans="1:11" ht="11.25">
      <c r="A180" s="144" t="s">
        <v>624</v>
      </c>
      <c r="B180" s="145">
        <v>1</v>
      </c>
      <c r="C180" s="145">
        <v>1</v>
      </c>
      <c r="D180" s="145">
        <v>0.9591194968553459</v>
      </c>
      <c r="E180" s="145">
        <v>0.8140723270440252</v>
      </c>
      <c r="F180" s="25"/>
      <c r="G180" s="25"/>
      <c r="H180" s="25"/>
      <c r="I180" s="25"/>
      <c r="J180" s="25"/>
      <c r="K180" s="25"/>
    </row>
    <row r="181" spans="1:11" ht="11.25">
      <c r="A181" s="144" t="s">
        <v>625</v>
      </c>
      <c r="B181" s="145">
        <v>1</v>
      </c>
      <c r="C181" s="145">
        <v>1</v>
      </c>
      <c r="D181" s="145">
        <v>0.9339762611275965</v>
      </c>
      <c r="E181" s="145">
        <v>0.905786350148368</v>
      </c>
      <c r="F181" s="25"/>
      <c r="G181" s="25"/>
      <c r="H181" s="25"/>
      <c r="I181" s="25"/>
      <c r="J181" s="25"/>
      <c r="K181" s="25"/>
    </row>
    <row r="182" spans="1:11" ht="11.25">
      <c r="A182" s="144" t="s">
        <v>626</v>
      </c>
      <c r="B182" s="145">
        <v>1</v>
      </c>
      <c r="C182" s="145">
        <v>1</v>
      </c>
      <c r="D182" s="145">
        <v>0.9217492398497585</v>
      </c>
      <c r="E182" s="145">
        <v>0.9323019137900197</v>
      </c>
      <c r="F182" s="25"/>
      <c r="G182" s="25"/>
      <c r="H182" s="25"/>
      <c r="I182" s="25"/>
      <c r="J182" s="25"/>
      <c r="K182" s="25"/>
    </row>
    <row r="183" spans="1:11" ht="11.25">
      <c r="A183" s="144" t="s">
        <v>627</v>
      </c>
      <c r="B183" s="145">
        <v>1</v>
      </c>
      <c r="C183" s="145">
        <v>1</v>
      </c>
      <c r="D183" s="145">
        <v>0.9559228650137741</v>
      </c>
      <c r="E183" s="145">
        <v>0.9459136822773186</v>
      </c>
      <c r="F183" s="25"/>
      <c r="G183" s="25"/>
      <c r="H183" s="25"/>
      <c r="I183" s="25"/>
      <c r="J183" s="25"/>
      <c r="K183" s="25"/>
    </row>
    <row r="184" spans="1:11" ht="11.25">
      <c r="A184" s="144" t="s">
        <v>679</v>
      </c>
      <c r="B184" s="145">
        <v>1</v>
      </c>
      <c r="C184" s="145">
        <v>1</v>
      </c>
      <c r="D184" s="145">
        <v>0.9114039073148569</v>
      </c>
      <c r="E184" s="145">
        <v>0.9863698318945934</v>
      </c>
      <c r="F184" s="25"/>
      <c r="G184" s="25"/>
      <c r="H184" s="25"/>
      <c r="I184" s="25"/>
      <c r="J184" s="25"/>
      <c r="K184" s="25"/>
    </row>
    <row r="185" spans="1:11" ht="11.25">
      <c r="A185" s="144" t="s">
        <v>628</v>
      </c>
      <c r="B185" s="145">
        <v>1</v>
      </c>
      <c r="C185" s="145">
        <v>1</v>
      </c>
      <c r="D185" s="145">
        <v>0.9317561419472248</v>
      </c>
      <c r="E185" s="145">
        <v>0.9411282984531392</v>
      </c>
      <c r="F185" s="25"/>
      <c r="G185" s="25"/>
      <c r="H185" s="25"/>
      <c r="I185" s="25"/>
      <c r="J185" s="25"/>
      <c r="K185" s="25"/>
    </row>
    <row r="186" spans="1:11" ht="11.25">
      <c r="A186" s="144" t="s">
        <v>629</v>
      </c>
      <c r="B186" s="145">
        <v>1</v>
      </c>
      <c r="C186" s="145">
        <v>1</v>
      </c>
      <c r="D186" s="145">
        <v>0.9925274725274725</v>
      </c>
      <c r="E186" s="145">
        <v>0.9925274725274725</v>
      </c>
      <c r="F186" s="25"/>
      <c r="G186" s="25"/>
      <c r="H186" s="25"/>
      <c r="I186" s="25"/>
      <c r="J186" s="25"/>
      <c r="K186" s="25"/>
    </row>
    <row r="187" spans="1:11" ht="11.25">
      <c r="A187" s="144" t="s">
        <v>680</v>
      </c>
      <c r="B187" s="145">
        <v>1</v>
      </c>
      <c r="C187" s="145">
        <v>1</v>
      </c>
      <c r="D187" s="145">
        <v>0.9992679355783309</v>
      </c>
      <c r="E187" s="145">
        <v>1</v>
      </c>
      <c r="F187" s="25"/>
      <c r="G187" s="25"/>
      <c r="H187" s="25"/>
      <c r="I187" s="25"/>
      <c r="J187" s="25"/>
      <c r="K187" s="25"/>
    </row>
    <row r="188" spans="1:11" ht="11.25">
      <c r="A188" s="144" t="s">
        <v>630</v>
      </c>
      <c r="B188" s="145">
        <v>1</v>
      </c>
      <c r="C188" s="145">
        <v>1</v>
      </c>
      <c r="D188" s="145">
        <v>0.9729344729344729</v>
      </c>
      <c r="E188" s="145">
        <v>0.8708452041785375</v>
      </c>
      <c r="F188" s="25"/>
      <c r="G188" s="25"/>
      <c r="H188" s="25"/>
      <c r="I188" s="25"/>
      <c r="J188" s="25"/>
      <c r="K188" s="25"/>
    </row>
    <row r="189" spans="1:11" ht="11.25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ht="11.2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2" ht="11.25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3" spans="1:9" ht="33.75">
      <c r="A193" s="163" t="s">
        <v>570</v>
      </c>
      <c r="B193" s="20" t="s">
        <v>783</v>
      </c>
      <c r="C193" s="20" t="s">
        <v>784</v>
      </c>
      <c r="D193" s="23" t="s">
        <v>785</v>
      </c>
      <c r="E193" s="22" t="s">
        <v>786</v>
      </c>
      <c r="F193" s="23" t="s">
        <v>788</v>
      </c>
      <c r="G193" s="23" t="s">
        <v>789</v>
      </c>
      <c r="H193" s="23" t="s">
        <v>787</v>
      </c>
      <c r="I193" s="161" t="s">
        <v>341</v>
      </c>
    </row>
    <row r="194" spans="1:9" ht="11.25">
      <c r="A194" s="21" t="s">
        <v>320</v>
      </c>
      <c r="B194" s="166">
        <v>0.9660979445163993</v>
      </c>
      <c r="C194" s="166">
        <v>0.9709423597199562</v>
      </c>
      <c r="D194" s="166">
        <v>0.9945301182780789</v>
      </c>
      <c r="E194" s="166">
        <v>0.9945301182780789</v>
      </c>
      <c r="F194" s="166">
        <v>0.9915444007470194</v>
      </c>
      <c r="G194" s="166">
        <v>0.9945301182780789</v>
      </c>
      <c r="H194" s="166">
        <v>0.8464745225654748</v>
      </c>
      <c r="I194" s="162"/>
    </row>
    <row r="195" spans="1:9" ht="11.25">
      <c r="A195" s="164" t="s">
        <v>667</v>
      </c>
      <c r="B195" s="165">
        <v>1</v>
      </c>
      <c r="C195" s="165">
        <v>1</v>
      </c>
      <c r="D195" s="165">
        <v>1</v>
      </c>
      <c r="E195" s="165">
        <v>1</v>
      </c>
      <c r="F195" s="165">
        <v>1</v>
      </c>
      <c r="G195" s="165">
        <v>1</v>
      </c>
      <c r="H195" s="165">
        <v>1</v>
      </c>
      <c r="I195" s="165"/>
    </row>
    <row r="196" spans="1:9" ht="11.25">
      <c r="A196" s="164" t="s">
        <v>132</v>
      </c>
      <c r="B196" s="165">
        <v>1</v>
      </c>
      <c r="C196" s="165">
        <v>1</v>
      </c>
      <c r="D196" s="165">
        <v>1</v>
      </c>
      <c r="E196" s="165">
        <v>1</v>
      </c>
      <c r="F196" s="165">
        <v>1</v>
      </c>
      <c r="G196" s="165">
        <v>1</v>
      </c>
      <c r="H196" s="165">
        <v>1</v>
      </c>
      <c r="I196" s="165"/>
    </row>
    <row r="197" spans="1:9" ht="11.25">
      <c r="A197" s="164" t="s">
        <v>668</v>
      </c>
      <c r="B197" s="165">
        <v>0</v>
      </c>
      <c r="C197" s="165">
        <v>1</v>
      </c>
      <c r="D197" s="165">
        <v>1</v>
      </c>
      <c r="E197" s="165">
        <v>1</v>
      </c>
      <c r="F197" s="165">
        <v>1</v>
      </c>
      <c r="G197" s="165">
        <v>1</v>
      </c>
      <c r="H197" s="165">
        <v>1</v>
      </c>
      <c r="I197" s="165"/>
    </row>
    <row r="198" spans="1:9" ht="11.25">
      <c r="A198" s="164" t="s">
        <v>669</v>
      </c>
      <c r="B198" s="165">
        <v>1</v>
      </c>
      <c r="C198" s="165">
        <v>1</v>
      </c>
      <c r="D198" s="165">
        <v>1</v>
      </c>
      <c r="E198" s="165">
        <v>1</v>
      </c>
      <c r="F198" s="165">
        <v>1</v>
      </c>
      <c r="G198" s="165">
        <v>1</v>
      </c>
      <c r="H198" s="165">
        <v>1</v>
      </c>
      <c r="I198" s="165"/>
    </row>
    <row r="199" spans="1:9" ht="11.25">
      <c r="A199" s="164" t="s">
        <v>670</v>
      </c>
      <c r="B199" s="165">
        <v>1</v>
      </c>
      <c r="C199" s="165">
        <v>1</v>
      </c>
      <c r="D199" s="165">
        <v>1</v>
      </c>
      <c r="E199" s="165">
        <v>1</v>
      </c>
      <c r="F199" s="165">
        <v>1</v>
      </c>
      <c r="G199" s="165">
        <v>1</v>
      </c>
      <c r="H199" s="165">
        <v>1</v>
      </c>
      <c r="I199" s="165"/>
    </row>
    <row r="200" spans="1:9" ht="11.25">
      <c r="A200" s="164" t="s">
        <v>130</v>
      </c>
      <c r="B200" s="165">
        <v>1</v>
      </c>
      <c r="C200" s="165">
        <v>1</v>
      </c>
      <c r="D200" s="165">
        <v>1</v>
      </c>
      <c r="E200" s="165">
        <v>1</v>
      </c>
      <c r="F200" s="165">
        <v>1</v>
      </c>
      <c r="G200" s="165">
        <v>1</v>
      </c>
      <c r="H200" s="165">
        <v>1</v>
      </c>
      <c r="I200" s="165"/>
    </row>
    <row r="201" spans="1:9" ht="11.25">
      <c r="A201" s="164" t="s">
        <v>131</v>
      </c>
      <c r="B201" s="165">
        <v>1</v>
      </c>
      <c r="C201" s="165">
        <v>1</v>
      </c>
      <c r="D201" s="165">
        <v>1</v>
      </c>
      <c r="E201" s="165">
        <v>1</v>
      </c>
      <c r="F201" s="165">
        <v>1</v>
      </c>
      <c r="G201" s="165">
        <v>1</v>
      </c>
      <c r="H201" s="165">
        <v>1</v>
      </c>
      <c r="I201" s="165"/>
    </row>
    <row r="202" spans="1:9" ht="11.25">
      <c r="A202" s="164" t="s">
        <v>571</v>
      </c>
      <c r="B202" s="165">
        <v>1</v>
      </c>
      <c r="C202" s="165">
        <v>1</v>
      </c>
      <c r="D202" s="165">
        <v>1</v>
      </c>
      <c r="E202" s="165">
        <v>1</v>
      </c>
      <c r="F202" s="165">
        <v>1</v>
      </c>
      <c r="G202" s="165">
        <v>1</v>
      </c>
      <c r="H202" s="165">
        <v>1</v>
      </c>
      <c r="I202" s="165"/>
    </row>
    <row r="203" spans="1:9" ht="11.25">
      <c r="A203" s="164" t="s">
        <v>572</v>
      </c>
      <c r="B203" s="165">
        <v>1</v>
      </c>
      <c r="C203" s="165">
        <v>1</v>
      </c>
      <c r="D203" s="165">
        <v>1</v>
      </c>
      <c r="E203" s="165">
        <v>1</v>
      </c>
      <c r="F203" s="165">
        <v>1</v>
      </c>
      <c r="G203" s="165">
        <v>1</v>
      </c>
      <c r="H203" s="165">
        <v>1</v>
      </c>
      <c r="I203" s="165"/>
    </row>
    <row r="204" spans="1:9" ht="11.25">
      <c r="A204" s="164" t="s">
        <v>671</v>
      </c>
      <c r="B204" s="165">
        <v>1</v>
      </c>
      <c r="C204" s="165">
        <v>1</v>
      </c>
      <c r="D204" s="165">
        <v>1</v>
      </c>
      <c r="E204" s="165">
        <v>1</v>
      </c>
      <c r="F204" s="165">
        <v>1</v>
      </c>
      <c r="G204" s="165">
        <v>1</v>
      </c>
      <c r="H204" s="165">
        <v>1</v>
      </c>
      <c r="I204" s="165"/>
    </row>
    <row r="205" spans="1:9" ht="11.25">
      <c r="A205" s="164" t="s">
        <v>573</v>
      </c>
      <c r="B205" s="165">
        <v>1</v>
      </c>
      <c r="C205" s="165">
        <v>1</v>
      </c>
      <c r="D205" s="165">
        <v>1</v>
      </c>
      <c r="E205" s="165">
        <v>1</v>
      </c>
      <c r="F205" s="165">
        <v>1</v>
      </c>
      <c r="G205" s="165">
        <v>1</v>
      </c>
      <c r="H205" s="165">
        <v>1</v>
      </c>
      <c r="I205" s="165"/>
    </row>
    <row r="206" spans="1:9" ht="11.25">
      <c r="A206" s="164" t="s">
        <v>574</v>
      </c>
      <c r="B206" s="165">
        <v>1</v>
      </c>
      <c r="C206" s="165">
        <v>1</v>
      </c>
      <c r="D206" s="165">
        <v>1</v>
      </c>
      <c r="E206" s="165">
        <v>1</v>
      </c>
      <c r="F206" s="165">
        <v>1</v>
      </c>
      <c r="G206" s="165">
        <v>1</v>
      </c>
      <c r="H206" s="165">
        <v>1</v>
      </c>
      <c r="I206" s="165"/>
    </row>
    <row r="207" spans="1:9" ht="11.25">
      <c r="A207" s="164" t="s">
        <v>575</v>
      </c>
      <c r="B207" s="165">
        <v>1</v>
      </c>
      <c r="C207" s="165">
        <v>1</v>
      </c>
      <c r="D207" s="165">
        <v>1</v>
      </c>
      <c r="E207" s="165">
        <v>1</v>
      </c>
      <c r="F207" s="165">
        <v>1</v>
      </c>
      <c r="G207" s="165">
        <v>1</v>
      </c>
      <c r="H207" s="165">
        <v>1</v>
      </c>
      <c r="I207" s="165"/>
    </row>
    <row r="208" spans="1:9" ht="11.25">
      <c r="A208" s="164" t="s">
        <v>636</v>
      </c>
      <c r="B208" s="165">
        <v>0</v>
      </c>
      <c r="C208" s="165">
        <v>0</v>
      </c>
      <c r="D208" s="165">
        <v>0</v>
      </c>
      <c r="E208" s="165">
        <v>0</v>
      </c>
      <c r="F208" s="165">
        <v>0</v>
      </c>
      <c r="G208" s="165">
        <v>0</v>
      </c>
      <c r="H208" s="165">
        <v>0</v>
      </c>
      <c r="I208" s="165"/>
    </row>
    <row r="209" spans="1:9" ht="11.25">
      <c r="A209" s="164" t="s">
        <v>637</v>
      </c>
      <c r="B209" s="165">
        <v>1</v>
      </c>
      <c r="C209" s="165">
        <v>1</v>
      </c>
      <c r="D209" s="165">
        <v>1</v>
      </c>
      <c r="E209" s="165">
        <v>1</v>
      </c>
      <c r="F209" s="165">
        <v>1</v>
      </c>
      <c r="G209" s="165">
        <v>1</v>
      </c>
      <c r="H209" s="165">
        <v>1</v>
      </c>
      <c r="I209" s="165"/>
    </row>
    <row r="210" spans="1:9" ht="11.25">
      <c r="A210" s="164" t="s">
        <v>576</v>
      </c>
      <c r="B210" s="165">
        <v>1</v>
      </c>
      <c r="C210" s="165">
        <v>1</v>
      </c>
      <c r="D210" s="165">
        <v>1</v>
      </c>
      <c r="E210" s="165">
        <v>1</v>
      </c>
      <c r="F210" s="165">
        <v>1</v>
      </c>
      <c r="G210" s="165">
        <v>1</v>
      </c>
      <c r="H210" s="165">
        <v>1</v>
      </c>
      <c r="I210" s="165"/>
    </row>
    <row r="211" spans="1:9" ht="11.25">
      <c r="A211" s="164" t="s">
        <v>577</v>
      </c>
      <c r="B211" s="165">
        <v>1</v>
      </c>
      <c r="C211" s="165">
        <v>1</v>
      </c>
      <c r="D211" s="165">
        <v>1</v>
      </c>
      <c r="E211" s="165">
        <v>1</v>
      </c>
      <c r="F211" s="165">
        <v>1</v>
      </c>
      <c r="G211" s="165">
        <v>1</v>
      </c>
      <c r="H211" s="165">
        <v>1</v>
      </c>
      <c r="I211" s="165"/>
    </row>
    <row r="212" spans="1:9" ht="11.25">
      <c r="A212" s="164" t="s">
        <v>578</v>
      </c>
      <c r="B212" s="165">
        <v>1</v>
      </c>
      <c r="C212" s="165">
        <v>1</v>
      </c>
      <c r="D212" s="165">
        <v>1</v>
      </c>
      <c r="E212" s="165">
        <v>1</v>
      </c>
      <c r="F212" s="165">
        <v>1</v>
      </c>
      <c r="G212" s="165">
        <v>1</v>
      </c>
      <c r="H212" s="165">
        <v>1</v>
      </c>
      <c r="I212" s="165"/>
    </row>
    <row r="213" spans="1:9" ht="11.25">
      <c r="A213" s="164" t="s">
        <v>672</v>
      </c>
      <c r="B213" s="165">
        <v>1</v>
      </c>
      <c r="C213" s="165">
        <v>1</v>
      </c>
      <c r="D213" s="165">
        <v>1</v>
      </c>
      <c r="E213" s="165">
        <v>1</v>
      </c>
      <c r="F213" s="165">
        <v>1</v>
      </c>
      <c r="G213" s="165">
        <v>1</v>
      </c>
      <c r="H213" s="165">
        <v>1</v>
      </c>
      <c r="I213" s="165"/>
    </row>
    <row r="214" spans="1:9" ht="11.25">
      <c r="A214" s="164" t="s">
        <v>579</v>
      </c>
      <c r="B214" s="165">
        <v>0</v>
      </c>
      <c r="C214" s="165">
        <v>0</v>
      </c>
      <c r="D214" s="165">
        <v>1</v>
      </c>
      <c r="E214" s="165">
        <v>1</v>
      </c>
      <c r="F214" s="165">
        <v>1</v>
      </c>
      <c r="G214" s="165">
        <v>1</v>
      </c>
      <c r="H214" s="165">
        <v>0</v>
      </c>
      <c r="I214" s="165"/>
    </row>
    <row r="215" spans="1:9" ht="11.25">
      <c r="A215" s="164" t="s">
        <v>580</v>
      </c>
      <c r="B215" s="165">
        <v>1</v>
      </c>
      <c r="C215" s="165">
        <v>1</v>
      </c>
      <c r="D215" s="165">
        <v>1</v>
      </c>
      <c r="E215" s="165">
        <v>1</v>
      </c>
      <c r="F215" s="165">
        <v>1</v>
      </c>
      <c r="G215" s="165">
        <v>1</v>
      </c>
      <c r="H215" s="165">
        <v>1</v>
      </c>
      <c r="I215" s="165"/>
    </row>
    <row r="216" spans="1:9" ht="11.25">
      <c r="A216" s="164" t="s">
        <v>581</v>
      </c>
      <c r="B216" s="165">
        <v>1</v>
      </c>
      <c r="C216" s="165">
        <v>1</v>
      </c>
      <c r="D216" s="165">
        <v>1</v>
      </c>
      <c r="E216" s="165">
        <v>1</v>
      </c>
      <c r="F216" s="165">
        <v>1</v>
      </c>
      <c r="G216" s="165">
        <v>1</v>
      </c>
      <c r="H216" s="165">
        <v>1</v>
      </c>
      <c r="I216" s="165"/>
    </row>
    <row r="217" spans="1:9" ht="11.25">
      <c r="A217" s="164" t="s">
        <v>582</v>
      </c>
      <c r="B217" s="165">
        <v>1</v>
      </c>
      <c r="C217" s="165">
        <v>1</v>
      </c>
      <c r="D217" s="165">
        <v>1</v>
      </c>
      <c r="E217" s="165">
        <v>1</v>
      </c>
      <c r="F217" s="165">
        <v>1</v>
      </c>
      <c r="G217" s="165">
        <v>1</v>
      </c>
      <c r="H217" s="165">
        <v>1</v>
      </c>
      <c r="I217" s="165"/>
    </row>
    <row r="218" spans="1:9" ht="11.25">
      <c r="A218" s="164" t="s">
        <v>583</v>
      </c>
      <c r="B218" s="165">
        <v>1</v>
      </c>
      <c r="C218" s="165">
        <v>1</v>
      </c>
      <c r="D218" s="165">
        <v>1</v>
      </c>
      <c r="E218" s="165">
        <v>1</v>
      </c>
      <c r="F218" s="165">
        <v>1</v>
      </c>
      <c r="G218" s="165">
        <v>1</v>
      </c>
      <c r="H218" s="165">
        <v>1</v>
      </c>
      <c r="I218" s="165"/>
    </row>
    <row r="219" spans="1:9" ht="11.25">
      <c r="A219" s="164" t="s">
        <v>638</v>
      </c>
      <c r="B219" s="165">
        <v>1</v>
      </c>
      <c r="C219" s="165">
        <v>1</v>
      </c>
      <c r="D219" s="165">
        <v>1</v>
      </c>
      <c r="E219" s="165">
        <v>1</v>
      </c>
      <c r="F219" s="165">
        <v>1</v>
      </c>
      <c r="G219" s="165">
        <v>1</v>
      </c>
      <c r="H219" s="165">
        <v>1</v>
      </c>
      <c r="I219" s="165"/>
    </row>
    <row r="220" spans="1:9" ht="11.25">
      <c r="A220" s="164" t="s">
        <v>121</v>
      </c>
      <c r="B220" s="165">
        <v>1</v>
      </c>
      <c r="C220" s="165">
        <v>1</v>
      </c>
      <c r="D220" s="165">
        <v>1</v>
      </c>
      <c r="E220" s="165">
        <v>1</v>
      </c>
      <c r="F220" s="165">
        <v>1</v>
      </c>
      <c r="G220" s="165">
        <v>1</v>
      </c>
      <c r="H220" s="165">
        <v>1</v>
      </c>
      <c r="I220" s="165"/>
    </row>
    <row r="221" spans="1:9" ht="11.25">
      <c r="A221" s="164" t="s">
        <v>123</v>
      </c>
      <c r="B221" s="165">
        <v>1</v>
      </c>
      <c r="C221" s="165">
        <v>1</v>
      </c>
      <c r="D221" s="165">
        <v>1</v>
      </c>
      <c r="E221" s="165">
        <v>1</v>
      </c>
      <c r="F221" s="165">
        <v>1</v>
      </c>
      <c r="G221" s="165">
        <v>1</v>
      </c>
      <c r="H221" s="165">
        <v>1</v>
      </c>
      <c r="I221" s="165"/>
    </row>
    <row r="222" spans="1:9" ht="11.25">
      <c r="A222" s="164" t="s">
        <v>673</v>
      </c>
      <c r="B222" s="165">
        <v>1</v>
      </c>
      <c r="C222" s="165">
        <v>1</v>
      </c>
      <c r="D222" s="165">
        <v>1</v>
      </c>
      <c r="E222" s="165">
        <v>1</v>
      </c>
      <c r="F222" s="165">
        <v>1</v>
      </c>
      <c r="G222" s="165">
        <v>1</v>
      </c>
      <c r="H222" s="165">
        <v>1</v>
      </c>
      <c r="I222" s="165"/>
    </row>
    <row r="223" spans="1:9" ht="11.25">
      <c r="A223" s="164" t="s">
        <v>584</v>
      </c>
      <c r="B223" s="165">
        <v>1</v>
      </c>
      <c r="C223" s="165">
        <v>1</v>
      </c>
      <c r="D223" s="165">
        <v>1</v>
      </c>
      <c r="E223" s="165">
        <v>1</v>
      </c>
      <c r="F223" s="165">
        <v>1</v>
      </c>
      <c r="G223" s="165">
        <v>1</v>
      </c>
      <c r="H223" s="165">
        <v>1</v>
      </c>
      <c r="I223" s="165"/>
    </row>
    <row r="224" spans="1:9" ht="11.25">
      <c r="A224" s="164" t="s">
        <v>585</v>
      </c>
      <c r="B224" s="165">
        <v>1</v>
      </c>
      <c r="C224" s="165">
        <v>1</v>
      </c>
      <c r="D224" s="165">
        <v>1</v>
      </c>
      <c r="E224" s="165">
        <v>1</v>
      </c>
      <c r="F224" s="165">
        <v>1</v>
      </c>
      <c r="G224" s="165">
        <v>1</v>
      </c>
      <c r="H224" s="165">
        <v>1</v>
      </c>
      <c r="I224" s="165"/>
    </row>
    <row r="225" spans="1:9" ht="11.25">
      <c r="A225" s="164" t="s">
        <v>586</v>
      </c>
      <c r="B225" s="165">
        <v>1</v>
      </c>
      <c r="C225" s="165">
        <v>1</v>
      </c>
      <c r="D225" s="165">
        <v>1</v>
      </c>
      <c r="E225" s="165">
        <v>1</v>
      </c>
      <c r="F225" s="165">
        <v>1</v>
      </c>
      <c r="G225" s="165">
        <v>1</v>
      </c>
      <c r="H225" s="165">
        <v>1</v>
      </c>
      <c r="I225" s="165"/>
    </row>
    <row r="226" spans="1:9" ht="11.25">
      <c r="A226" s="164" t="s">
        <v>587</v>
      </c>
      <c r="B226" s="165">
        <v>1</v>
      </c>
      <c r="C226" s="165">
        <v>1</v>
      </c>
      <c r="D226" s="165">
        <v>1</v>
      </c>
      <c r="E226" s="165">
        <v>1</v>
      </c>
      <c r="F226" s="165">
        <v>1</v>
      </c>
      <c r="G226" s="165">
        <v>1</v>
      </c>
      <c r="H226" s="165">
        <v>1</v>
      </c>
      <c r="I226" s="165"/>
    </row>
    <row r="227" spans="1:9" ht="11.25">
      <c r="A227" s="164" t="s">
        <v>588</v>
      </c>
      <c r="B227" s="165">
        <v>1</v>
      </c>
      <c r="C227" s="165">
        <v>1</v>
      </c>
      <c r="D227" s="165">
        <v>1</v>
      </c>
      <c r="E227" s="165">
        <v>1</v>
      </c>
      <c r="F227" s="165">
        <v>1</v>
      </c>
      <c r="G227" s="165">
        <v>1</v>
      </c>
      <c r="H227" s="165">
        <v>1</v>
      </c>
      <c r="I227" s="165"/>
    </row>
    <row r="228" spans="1:9" ht="11.25">
      <c r="A228" s="164" t="s">
        <v>589</v>
      </c>
      <c r="B228" s="165">
        <v>1</v>
      </c>
      <c r="C228" s="165">
        <v>1</v>
      </c>
      <c r="D228" s="165">
        <v>1</v>
      </c>
      <c r="E228" s="165">
        <v>1</v>
      </c>
      <c r="F228" s="165">
        <v>1</v>
      </c>
      <c r="G228" s="165">
        <v>1</v>
      </c>
      <c r="H228" s="165">
        <v>1</v>
      </c>
      <c r="I228" s="165"/>
    </row>
    <row r="229" spans="1:9" ht="11.25">
      <c r="A229" s="164" t="s">
        <v>590</v>
      </c>
      <c r="B229" s="165">
        <v>1</v>
      </c>
      <c r="C229" s="165">
        <v>1</v>
      </c>
      <c r="D229" s="165">
        <v>1</v>
      </c>
      <c r="E229" s="165">
        <v>1</v>
      </c>
      <c r="F229" s="165">
        <v>1</v>
      </c>
      <c r="G229" s="165">
        <v>1</v>
      </c>
      <c r="H229" s="165">
        <v>1</v>
      </c>
      <c r="I229" s="165"/>
    </row>
    <row r="230" spans="1:9" ht="11.25">
      <c r="A230" s="164" t="s">
        <v>591</v>
      </c>
      <c r="B230" s="165">
        <v>1</v>
      </c>
      <c r="C230" s="165">
        <v>1</v>
      </c>
      <c r="D230" s="165">
        <v>1</v>
      </c>
      <c r="E230" s="165">
        <v>1</v>
      </c>
      <c r="F230" s="165">
        <v>1</v>
      </c>
      <c r="G230" s="165">
        <v>1</v>
      </c>
      <c r="H230" s="165">
        <v>1</v>
      </c>
      <c r="I230" s="165"/>
    </row>
    <row r="231" spans="1:9" ht="11.25">
      <c r="A231" s="164" t="s">
        <v>592</v>
      </c>
      <c r="B231" s="165">
        <v>1</v>
      </c>
      <c r="C231" s="165">
        <v>1</v>
      </c>
      <c r="D231" s="165">
        <v>1</v>
      </c>
      <c r="E231" s="165">
        <v>1</v>
      </c>
      <c r="F231" s="165">
        <v>1</v>
      </c>
      <c r="G231" s="165">
        <v>1</v>
      </c>
      <c r="H231" s="165">
        <v>1</v>
      </c>
      <c r="I231" s="165"/>
    </row>
    <row r="232" spans="1:9" ht="11.25">
      <c r="A232" s="164" t="s">
        <v>593</v>
      </c>
      <c r="B232" s="165">
        <v>1</v>
      </c>
      <c r="C232" s="165">
        <v>1</v>
      </c>
      <c r="D232" s="165">
        <v>1</v>
      </c>
      <c r="E232" s="165">
        <v>1</v>
      </c>
      <c r="F232" s="165">
        <v>1</v>
      </c>
      <c r="G232" s="165">
        <v>1</v>
      </c>
      <c r="H232" s="165">
        <v>1</v>
      </c>
      <c r="I232" s="165"/>
    </row>
    <row r="233" spans="1:9" ht="11.25">
      <c r="A233" s="164" t="s">
        <v>594</v>
      </c>
      <c r="B233" s="165">
        <v>1</v>
      </c>
      <c r="C233" s="165">
        <v>1</v>
      </c>
      <c r="D233" s="165">
        <v>1</v>
      </c>
      <c r="E233" s="165">
        <v>1</v>
      </c>
      <c r="F233" s="165">
        <v>1</v>
      </c>
      <c r="G233" s="165">
        <v>1</v>
      </c>
      <c r="H233" s="165">
        <v>1</v>
      </c>
      <c r="I233" s="165"/>
    </row>
    <row r="234" spans="1:9" ht="11.25">
      <c r="A234" s="164" t="s">
        <v>595</v>
      </c>
      <c r="B234" s="165">
        <v>1</v>
      </c>
      <c r="C234" s="165">
        <v>1</v>
      </c>
      <c r="D234" s="165">
        <v>1</v>
      </c>
      <c r="E234" s="165">
        <v>1</v>
      </c>
      <c r="F234" s="165">
        <v>1</v>
      </c>
      <c r="G234" s="165">
        <v>1</v>
      </c>
      <c r="H234" s="165">
        <v>1</v>
      </c>
      <c r="I234" s="165"/>
    </row>
    <row r="235" spans="1:9" ht="11.25">
      <c r="A235" s="164" t="s">
        <v>596</v>
      </c>
      <c r="B235" s="165">
        <v>1</v>
      </c>
      <c r="C235" s="165">
        <v>1</v>
      </c>
      <c r="D235" s="165">
        <v>1</v>
      </c>
      <c r="E235" s="165">
        <v>1</v>
      </c>
      <c r="F235" s="165">
        <v>1</v>
      </c>
      <c r="G235" s="165">
        <v>1</v>
      </c>
      <c r="H235" s="165">
        <v>1</v>
      </c>
      <c r="I235" s="165"/>
    </row>
    <row r="236" spans="1:9" ht="11.25">
      <c r="A236" s="164" t="s">
        <v>597</v>
      </c>
      <c r="B236" s="165">
        <v>1</v>
      </c>
      <c r="C236" s="165">
        <v>1</v>
      </c>
      <c r="D236" s="165">
        <v>1</v>
      </c>
      <c r="E236" s="165">
        <v>1</v>
      </c>
      <c r="F236" s="165">
        <v>1</v>
      </c>
      <c r="G236" s="165">
        <v>1</v>
      </c>
      <c r="H236" s="165">
        <v>1</v>
      </c>
      <c r="I236" s="165"/>
    </row>
    <row r="237" spans="1:9" ht="11.25">
      <c r="A237" s="164" t="s">
        <v>674</v>
      </c>
      <c r="B237" s="165">
        <v>1</v>
      </c>
      <c r="C237" s="165">
        <v>1</v>
      </c>
      <c r="D237" s="165">
        <v>1</v>
      </c>
      <c r="E237" s="165">
        <v>1</v>
      </c>
      <c r="F237" s="165">
        <v>1</v>
      </c>
      <c r="G237" s="165">
        <v>1</v>
      </c>
      <c r="H237" s="165">
        <v>1</v>
      </c>
      <c r="I237" s="165"/>
    </row>
    <row r="238" spans="1:8" ht="11.25">
      <c r="A238" s="24"/>
      <c r="B238" s="25"/>
      <c r="C238" s="25"/>
      <c r="D238" s="25"/>
      <c r="E238" s="25"/>
      <c r="F238" s="25"/>
      <c r="G238" s="25"/>
      <c r="H238" s="134"/>
    </row>
    <row r="239" spans="1:8" ht="11.25">
      <c r="A239" s="24"/>
      <c r="B239" s="25"/>
      <c r="C239" s="25"/>
      <c r="D239" s="25"/>
      <c r="E239" s="25"/>
      <c r="F239" s="25"/>
      <c r="G239" s="25"/>
      <c r="H239" s="134"/>
    </row>
    <row r="240" spans="1:7" ht="11.25">
      <c r="A240" s="24"/>
      <c r="B240" s="25"/>
      <c r="C240" s="25"/>
      <c r="D240" s="25"/>
      <c r="E240" s="25"/>
      <c r="F240" s="25"/>
      <c r="G240" s="25"/>
    </row>
    <row r="241" spans="1:9" ht="33.75">
      <c r="A241" s="163" t="s">
        <v>570</v>
      </c>
      <c r="B241" s="20" t="s">
        <v>783</v>
      </c>
      <c r="C241" s="20" t="s">
        <v>784</v>
      </c>
      <c r="D241" s="23" t="s">
        <v>785</v>
      </c>
      <c r="E241" s="22" t="s">
        <v>786</v>
      </c>
      <c r="F241" s="23" t="s">
        <v>788</v>
      </c>
      <c r="G241" s="23" t="s">
        <v>789</v>
      </c>
      <c r="H241" s="23" t="s">
        <v>787</v>
      </c>
      <c r="I241" s="161" t="s">
        <v>341</v>
      </c>
    </row>
    <row r="242" spans="1:9" ht="11.25">
      <c r="A242" s="21" t="s">
        <v>320</v>
      </c>
      <c r="B242" s="166">
        <v>0.9660979445163993</v>
      </c>
      <c r="C242" s="166">
        <v>0.9709423597199562</v>
      </c>
      <c r="D242" s="166">
        <v>0.9945301182780789</v>
      </c>
      <c r="E242" s="166">
        <v>0.9945301182780789</v>
      </c>
      <c r="F242" s="166">
        <v>0.9915444007470194</v>
      </c>
      <c r="G242" s="166">
        <v>0.9945301182780789</v>
      </c>
      <c r="H242" s="166">
        <v>0.8464745225654748</v>
      </c>
      <c r="I242" s="162"/>
    </row>
    <row r="243" spans="1:9" ht="11.25">
      <c r="A243" s="164" t="s">
        <v>675</v>
      </c>
      <c r="B243" s="165">
        <v>1</v>
      </c>
      <c r="C243" s="165">
        <v>1</v>
      </c>
      <c r="D243" s="165">
        <v>1</v>
      </c>
      <c r="E243" s="165">
        <v>1</v>
      </c>
      <c r="F243" s="165">
        <v>1</v>
      </c>
      <c r="G243" s="165">
        <v>1</v>
      </c>
      <c r="H243" s="165">
        <v>1</v>
      </c>
      <c r="I243" s="165"/>
    </row>
    <row r="244" spans="1:9" ht="11.25">
      <c r="A244" s="164" t="s">
        <v>598</v>
      </c>
      <c r="B244" s="165">
        <v>1</v>
      </c>
      <c r="C244" s="165">
        <v>1</v>
      </c>
      <c r="D244" s="165">
        <v>1</v>
      </c>
      <c r="E244" s="165">
        <v>1</v>
      </c>
      <c r="F244" s="165">
        <v>1</v>
      </c>
      <c r="G244" s="165">
        <v>1</v>
      </c>
      <c r="H244" s="165">
        <v>1</v>
      </c>
      <c r="I244" s="165"/>
    </row>
    <row r="245" spans="1:9" ht="11.25">
      <c r="A245" s="164" t="s">
        <v>599</v>
      </c>
      <c r="B245" s="165">
        <v>1</v>
      </c>
      <c r="C245" s="165">
        <v>1</v>
      </c>
      <c r="D245" s="165">
        <v>1</v>
      </c>
      <c r="E245" s="165">
        <v>1</v>
      </c>
      <c r="F245" s="165">
        <v>1</v>
      </c>
      <c r="G245" s="165">
        <v>1</v>
      </c>
      <c r="H245" s="165">
        <v>1</v>
      </c>
      <c r="I245" s="165"/>
    </row>
    <row r="246" spans="1:9" ht="11.25">
      <c r="A246" s="164" t="s">
        <v>676</v>
      </c>
      <c r="B246" s="165">
        <v>1</v>
      </c>
      <c r="C246" s="165">
        <v>1</v>
      </c>
      <c r="D246" s="165">
        <v>1</v>
      </c>
      <c r="E246" s="165">
        <v>1</v>
      </c>
      <c r="F246" s="165">
        <v>1</v>
      </c>
      <c r="G246" s="165">
        <v>1</v>
      </c>
      <c r="H246" s="165">
        <v>1</v>
      </c>
      <c r="I246" s="165"/>
    </row>
    <row r="247" spans="1:9" ht="11.25">
      <c r="A247" s="164" t="s">
        <v>600</v>
      </c>
      <c r="B247" s="165">
        <v>1</v>
      </c>
      <c r="C247" s="165">
        <v>1</v>
      </c>
      <c r="D247" s="165">
        <v>1</v>
      </c>
      <c r="E247" s="165">
        <v>1</v>
      </c>
      <c r="F247" s="165">
        <v>1</v>
      </c>
      <c r="G247" s="165">
        <v>1</v>
      </c>
      <c r="H247" s="165">
        <v>0</v>
      </c>
      <c r="I247" s="165"/>
    </row>
    <row r="248" spans="1:9" ht="11.25">
      <c r="A248" s="164" t="s">
        <v>601</v>
      </c>
      <c r="B248" s="165">
        <v>1</v>
      </c>
      <c r="C248" s="165">
        <v>1</v>
      </c>
      <c r="D248" s="165">
        <v>1</v>
      </c>
      <c r="E248" s="165">
        <v>1</v>
      </c>
      <c r="F248" s="165">
        <v>1</v>
      </c>
      <c r="G248" s="165">
        <v>1</v>
      </c>
      <c r="H248" s="165">
        <v>1</v>
      </c>
      <c r="I248" s="165"/>
    </row>
    <row r="249" spans="1:9" ht="11.25">
      <c r="A249" s="164" t="s">
        <v>602</v>
      </c>
      <c r="B249" s="165">
        <v>1</v>
      </c>
      <c r="C249" s="165">
        <v>1</v>
      </c>
      <c r="D249" s="165">
        <v>1</v>
      </c>
      <c r="E249" s="165">
        <v>1</v>
      </c>
      <c r="F249" s="165">
        <v>1</v>
      </c>
      <c r="G249" s="165">
        <v>1</v>
      </c>
      <c r="H249" s="165">
        <v>1</v>
      </c>
      <c r="I249" s="165"/>
    </row>
    <row r="250" spans="1:9" ht="11.25">
      <c r="A250" s="164" t="s">
        <v>603</v>
      </c>
      <c r="B250" s="165">
        <v>1</v>
      </c>
      <c r="C250" s="165">
        <v>1</v>
      </c>
      <c r="D250" s="165">
        <v>1</v>
      </c>
      <c r="E250" s="165">
        <v>1</v>
      </c>
      <c r="F250" s="165">
        <v>1</v>
      </c>
      <c r="G250" s="165">
        <v>1</v>
      </c>
      <c r="H250" s="165">
        <v>0</v>
      </c>
      <c r="I250" s="165"/>
    </row>
    <row r="251" spans="1:9" ht="11.25">
      <c r="A251" s="164" t="s">
        <v>639</v>
      </c>
      <c r="B251" s="165">
        <v>1</v>
      </c>
      <c r="C251" s="165">
        <v>1</v>
      </c>
      <c r="D251" s="165">
        <v>1</v>
      </c>
      <c r="E251" s="165">
        <v>1</v>
      </c>
      <c r="F251" s="165">
        <v>1</v>
      </c>
      <c r="G251" s="165">
        <v>1</v>
      </c>
      <c r="H251" s="165">
        <v>1</v>
      </c>
      <c r="I251" s="165"/>
    </row>
    <row r="252" spans="1:9" ht="11.25">
      <c r="A252" s="164" t="s">
        <v>604</v>
      </c>
      <c r="B252" s="165">
        <v>1</v>
      </c>
      <c r="C252" s="165">
        <v>1</v>
      </c>
      <c r="D252" s="165">
        <v>1</v>
      </c>
      <c r="E252" s="165">
        <v>1</v>
      </c>
      <c r="F252" s="165">
        <v>1</v>
      </c>
      <c r="G252" s="165">
        <v>1</v>
      </c>
      <c r="H252" s="165">
        <v>0</v>
      </c>
      <c r="I252" s="165"/>
    </row>
    <row r="253" spans="1:9" ht="11.25">
      <c r="A253" s="164" t="s">
        <v>605</v>
      </c>
      <c r="B253" s="165">
        <v>1</v>
      </c>
      <c r="C253" s="165">
        <v>1</v>
      </c>
      <c r="D253" s="165">
        <v>1</v>
      </c>
      <c r="E253" s="165">
        <v>1</v>
      </c>
      <c r="F253" s="165">
        <v>1</v>
      </c>
      <c r="G253" s="165">
        <v>1</v>
      </c>
      <c r="H253" s="165">
        <v>1</v>
      </c>
      <c r="I253" s="165"/>
    </row>
    <row r="254" spans="1:9" ht="11.25">
      <c r="A254" s="164" t="s">
        <v>606</v>
      </c>
      <c r="B254" s="165">
        <v>1</v>
      </c>
      <c r="C254" s="165">
        <v>1</v>
      </c>
      <c r="D254" s="165">
        <v>1</v>
      </c>
      <c r="E254" s="165">
        <v>1</v>
      </c>
      <c r="F254" s="165">
        <v>1</v>
      </c>
      <c r="G254" s="165">
        <v>1</v>
      </c>
      <c r="H254" s="165">
        <v>1</v>
      </c>
      <c r="I254" s="165"/>
    </row>
    <row r="255" spans="1:9" ht="11.25">
      <c r="A255" s="164" t="s">
        <v>607</v>
      </c>
      <c r="B255" s="165">
        <v>0</v>
      </c>
      <c r="C255" s="165">
        <v>0</v>
      </c>
      <c r="D255" s="165">
        <v>1</v>
      </c>
      <c r="E255" s="165">
        <v>1</v>
      </c>
      <c r="F255" s="165">
        <v>1</v>
      </c>
      <c r="G255" s="165">
        <v>1</v>
      </c>
      <c r="H255" s="165">
        <v>0</v>
      </c>
      <c r="I255" s="165"/>
    </row>
    <row r="256" spans="1:9" ht="11.25">
      <c r="A256" s="164" t="s">
        <v>608</v>
      </c>
      <c r="B256" s="165">
        <v>1</v>
      </c>
      <c r="C256" s="165">
        <v>1</v>
      </c>
      <c r="D256" s="165">
        <v>1</v>
      </c>
      <c r="E256" s="165">
        <v>1</v>
      </c>
      <c r="F256" s="165">
        <v>1</v>
      </c>
      <c r="G256" s="165">
        <v>1</v>
      </c>
      <c r="H256" s="165">
        <v>1</v>
      </c>
      <c r="I256" s="165"/>
    </row>
    <row r="257" spans="1:9" ht="11.25">
      <c r="A257" s="164" t="s">
        <v>677</v>
      </c>
      <c r="B257" s="165">
        <v>1</v>
      </c>
      <c r="C257" s="165">
        <v>1</v>
      </c>
      <c r="D257" s="165">
        <v>1</v>
      </c>
      <c r="E257" s="165">
        <v>1</v>
      </c>
      <c r="F257" s="165">
        <v>1</v>
      </c>
      <c r="G257" s="165">
        <v>1</v>
      </c>
      <c r="H257" s="165">
        <v>1</v>
      </c>
      <c r="I257" s="165"/>
    </row>
    <row r="258" spans="1:9" ht="11.25">
      <c r="A258" s="164" t="s">
        <v>609</v>
      </c>
      <c r="B258" s="165">
        <v>1</v>
      </c>
      <c r="C258" s="165">
        <v>1</v>
      </c>
      <c r="D258" s="165">
        <v>1</v>
      </c>
      <c r="E258" s="165">
        <v>1</v>
      </c>
      <c r="F258" s="165">
        <v>1</v>
      </c>
      <c r="G258" s="165">
        <v>1</v>
      </c>
      <c r="H258" s="165">
        <v>1</v>
      </c>
      <c r="I258" s="165"/>
    </row>
    <row r="259" spans="1:9" ht="11.25">
      <c r="A259" s="164" t="s">
        <v>610</v>
      </c>
      <c r="B259" s="165">
        <v>1</v>
      </c>
      <c r="C259" s="165">
        <v>1</v>
      </c>
      <c r="D259" s="165">
        <v>1</v>
      </c>
      <c r="E259" s="165">
        <v>1</v>
      </c>
      <c r="F259" s="165">
        <v>1</v>
      </c>
      <c r="G259" s="165">
        <v>1</v>
      </c>
      <c r="H259" s="165">
        <v>1</v>
      </c>
      <c r="I259" s="165"/>
    </row>
    <row r="260" spans="1:9" ht="11.25">
      <c r="A260" s="164" t="s">
        <v>611</v>
      </c>
      <c r="B260" s="165">
        <v>1</v>
      </c>
      <c r="C260" s="165">
        <v>1</v>
      </c>
      <c r="D260" s="165">
        <v>1</v>
      </c>
      <c r="E260" s="165">
        <v>1</v>
      </c>
      <c r="F260" s="165">
        <v>1</v>
      </c>
      <c r="G260" s="165">
        <v>1</v>
      </c>
      <c r="H260" s="165">
        <v>0</v>
      </c>
      <c r="I260" s="165"/>
    </row>
    <row r="261" spans="1:9" ht="11.25">
      <c r="A261" s="164" t="s">
        <v>612</v>
      </c>
      <c r="B261" s="165">
        <v>1</v>
      </c>
      <c r="C261" s="165">
        <v>1</v>
      </c>
      <c r="D261" s="165">
        <v>1</v>
      </c>
      <c r="E261" s="165">
        <v>1</v>
      </c>
      <c r="F261" s="165">
        <v>1</v>
      </c>
      <c r="G261" s="165">
        <v>1</v>
      </c>
      <c r="H261" s="165">
        <v>1</v>
      </c>
      <c r="I261" s="165"/>
    </row>
    <row r="262" spans="1:9" ht="11.25">
      <c r="A262" s="164" t="s">
        <v>640</v>
      </c>
      <c r="B262" s="165">
        <v>0</v>
      </c>
      <c r="C262" s="165">
        <v>0</v>
      </c>
      <c r="D262" s="165">
        <v>1</v>
      </c>
      <c r="E262" s="165">
        <v>1</v>
      </c>
      <c r="F262" s="165">
        <v>0</v>
      </c>
      <c r="G262" s="165">
        <v>1</v>
      </c>
      <c r="H262" s="165">
        <v>1</v>
      </c>
      <c r="I262" s="165"/>
    </row>
    <row r="263" spans="1:9" ht="11.25">
      <c r="A263" s="164" t="s">
        <v>613</v>
      </c>
      <c r="B263" s="165">
        <v>1</v>
      </c>
      <c r="C263" s="165">
        <v>1</v>
      </c>
      <c r="D263" s="165">
        <v>1</v>
      </c>
      <c r="E263" s="165">
        <v>1</v>
      </c>
      <c r="F263" s="165">
        <v>1</v>
      </c>
      <c r="G263" s="165">
        <v>1</v>
      </c>
      <c r="H263" s="165">
        <v>1</v>
      </c>
      <c r="I263" s="165"/>
    </row>
    <row r="264" spans="1:9" ht="11.25">
      <c r="A264" s="164" t="s">
        <v>614</v>
      </c>
      <c r="B264" s="165">
        <v>1</v>
      </c>
      <c r="C264" s="165">
        <v>1</v>
      </c>
      <c r="D264" s="165">
        <v>1</v>
      </c>
      <c r="E264" s="165">
        <v>1</v>
      </c>
      <c r="F264" s="165">
        <v>1</v>
      </c>
      <c r="G264" s="165">
        <v>1</v>
      </c>
      <c r="H264" s="165">
        <v>1</v>
      </c>
      <c r="I264" s="165"/>
    </row>
    <row r="265" spans="1:9" ht="11.25">
      <c r="A265" s="164" t="s">
        <v>641</v>
      </c>
      <c r="B265" s="165">
        <v>1</v>
      </c>
      <c r="C265" s="165">
        <v>1</v>
      </c>
      <c r="D265" s="165">
        <v>1</v>
      </c>
      <c r="E265" s="165">
        <v>1</v>
      </c>
      <c r="F265" s="165">
        <v>1</v>
      </c>
      <c r="G265" s="165">
        <v>1</v>
      </c>
      <c r="H265" s="165">
        <v>1</v>
      </c>
      <c r="I265" s="165"/>
    </row>
    <row r="266" spans="1:9" ht="11.25">
      <c r="A266" s="164" t="s">
        <v>615</v>
      </c>
      <c r="B266" s="165">
        <v>1</v>
      </c>
      <c r="C266" s="165">
        <v>1</v>
      </c>
      <c r="D266" s="165">
        <v>1</v>
      </c>
      <c r="E266" s="165">
        <v>1</v>
      </c>
      <c r="F266" s="165">
        <v>1</v>
      </c>
      <c r="G266" s="165">
        <v>1</v>
      </c>
      <c r="H266" s="165">
        <v>1</v>
      </c>
      <c r="I266" s="165">
        <v>1</v>
      </c>
    </row>
    <row r="267" spans="1:9" ht="11.25">
      <c r="A267" s="164" t="s">
        <v>616</v>
      </c>
      <c r="B267" s="165">
        <v>1</v>
      </c>
      <c r="C267" s="165">
        <v>1</v>
      </c>
      <c r="D267" s="165">
        <v>1</v>
      </c>
      <c r="E267" s="165">
        <v>1</v>
      </c>
      <c r="F267" s="165">
        <v>1</v>
      </c>
      <c r="G267" s="165">
        <v>1</v>
      </c>
      <c r="H267" s="165">
        <v>1</v>
      </c>
      <c r="I267" s="165"/>
    </row>
    <row r="268" spans="1:9" ht="11.25">
      <c r="A268" s="164" t="s">
        <v>617</v>
      </c>
      <c r="B268" s="165">
        <v>1</v>
      </c>
      <c r="C268" s="165">
        <v>1</v>
      </c>
      <c r="D268" s="165">
        <v>1</v>
      </c>
      <c r="E268" s="165">
        <v>1</v>
      </c>
      <c r="F268" s="165">
        <v>1</v>
      </c>
      <c r="G268" s="165">
        <v>1</v>
      </c>
      <c r="H268" s="165">
        <v>1</v>
      </c>
      <c r="I268" s="165">
        <v>1</v>
      </c>
    </row>
    <row r="269" spans="1:9" ht="11.25">
      <c r="A269" s="164" t="s">
        <v>642</v>
      </c>
      <c r="B269" s="165">
        <v>1</v>
      </c>
      <c r="C269" s="165">
        <v>1</v>
      </c>
      <c r="D269" s="165">
        <v>1</v>
      </c>
      <c r="E269" s="165">
        <v>1</v>
      </c>
      <c r="F269" s="165">
        <v>1</v>
      </c>
      <c r="G269" s="165">
        <v>1</v>
      </c>
      <c r="H269" s="165">
        <v>1</v>
      </c>
      <c r="I269" s="165"/>
    </row>
    <row r="270" spans="1:9" ht="11.25">
      <c r="A270" s="164" t="s">
        <v>618</v>
      </c>
      <c r="B270" s="165">
        <v>1</v>
      </c>
      <c r="C270" s="165">
        <v>1</v>
      </c>
      <c r="D270" s="165">
        <v>1</v>
      </c>
      <c r="E270" s="165">
        <v>1</v>
      </c>
      <c r="F270" s="165">
        <v>1</v>
      </c>
      <c r="G270" s="165">
        <v>1</v>
      </c>
      <c r="H270" s="165">
        <v>1</v>
      </c>
      <c r="I270" s="165"/>
    </row>
    <row r="271" spans="1:9" ht="11.25">
      <c r="A271" s="164" t="s">
        <v>619</v>
      </c>
      <c r="B271" s="165">
        <v>0</v>
      </c>
      <c r="C271" s="165">
        <v>0</v>
      </c>
      <c r="D271" s="165">
        <v>1</v>
      </c>
      <c r="E271" s="165">
        <v>1</v>
      </c>
      <c r="F271" s="165">
        <v>1</v>
      </c>
      <c r="G271" s="165">
        <v>1</v>
      </c>
      <c r="H271" s="165">
        <v>0</v>
      </c>
      <c r="I271" s="165"/>
    </row>
    <row r="272" spans="1:9" ht="11.25">
      <c r="A272" s="164" t="s">
        <v>620</v>
      </c>
      <c r="B272" s="165">
        <v>1</v>
      </c>
      <c r="C272" s="165">
        <v>1</v>
      </c>
      <c r="D272" s="165">
        <v>1</v>
      </c>
      <c r="E272" s="165">
        <v>1</v>
      </c>
      <c r="F272" s="165">
        <v>1</v>
      </c>
      <c r="G272" s="165">
        <v>1</v>
      </c>
      <c r="H272" s="165">
        <v>1</v>
      </c>
      <c r="I272" s="165"/>
    </row>
    <row r="273" spans="1:9" ht="11.25">
      <c r="A273" s="164" t="s">
        <v>621</v>
      </c>
      <c r="B273" s="165">
        <v>1</v>
      </c>
      <c r="C273" s="165">
        <v>1</v>
      </c>
      <c r="D273" s="165">
        <v>1</v>
      </c>
      <c r="E273" s="165">
        <v>1</v>
      </c>
      <c r="F273" s="165">
        <v>1</v>
      </c>
      <c r="G273" s="165">
        <v>1</v>
      </c>
      <c r="H273" s="165">
        <v>1</v>
      </c>
      <c r="I273" s="165"/>
    </row>
    <row r="274" spans="1:9" ht="11.25">
      <c r="A274" s="164" t="s">
        <v>643</v>
      </c>
      <c r="B274" s="165">
        <v>0</v>
      </c>
      <c r="C274" s="165">
        <v>1</v>
      </c>
      <c r="D274" s="165">
        <v>1</v>
      </c>
      <c r="E274" s="165">
        <v>1</v>
      </c>
      <c r="F274" s="165">
        <v>1</v>
      </c>
      <c r="G274" s="165">
        <v>1</v>
      </c>
      <c r="H274" s="165">
        <v>1</v>
      </c>
      <c r="I274" s="165"/>
    </row>
    <row r="275" spans="1:9" ht="11.25">
      <c r="A275" s="164" t="s">
        <v>622</v>
      </c>
      <c r="B275" s="165">
        <v>1</v>
      </c>
      <c r="C275" s="165">
        <v>1</v>
      </c>
      <c r="D275" s="165">
        <v>1</v>
      </c>
      <c r="E275" s="165">
        <v>1</v>
      </c>
      <c r="F275" s="165">
        <v>1</v>
      </c>
      <c r="G275" s="165">
        <v>1</v>
      </c>
      <c r="H275" s="165">
        <v>1</v>
      </c>
      <c r="I275" s="165"/>
    </row>
    <row r="276" spans="1:9" ht="11.25">
      <c r="A276" s="164" t="s">
        <v>678</v>
      </c>
      <c r="B276" s="165">
        <v>1</v>
      </c>
      <c r="C276" s="165">
        <v>1</v>
      </c>
      <c r="D276" s="165">
        <v>1</v>
      </c>
      <c r="E276" s="165">
        <v>1</v>
      </c>
      <c r="F276" s="165">
        <v>1</v>
      </c>
      <c r="G276" s="165">
        <v>1</v>
      </c>
      <c r="H276" s="165">
        <v>1</v>
      </c>
      <c r="I276" s="165"/>
    </row>
    <row r="277" spans="1:9" ht="11.25">
      <c r="A277" s="164" t="s">
        <v>623</v>
      </c>
      <c r="B277" s="165">
        <v>1</v>
      </c>
      <c r="C277" s="165">
        <v>1</v>
      </c>
      <c r="D277" s="165">
        <v>1</v>
      </c>
      <c r="E277" s="165">
        <v>1</v>
      </c>
      <c r="F277" s="165">
        <v>1</v>
      </c>
      <c r="G277" s="165">
        <v>1</v>
      </c>
      <c r="H277" s="165">
        <v>1</v>
      </c>
      <c r="I277" s="165"/>
    </row>
    <row r="278" spans="1:9" ht="11.25">
      <c r="A278" s="164" t="s">
        <v>624</v>
      </c>
      <c r="B278" s="165">
        <v>1</v>
      </c>
      <c r="C278" s="165">
        <v>1</v>
      </c>
      <c r="D278" s="165">
        <v>1</v>
      </c>
      <c r="E278" s="165">
        <v>1</v>
      </c>
      <c r="F278" s="165">
        <v>1</v>
      </c>
      <c r="G278" s="165">
        <v>1</v>
      </c>
      <c r="H278" s="165">
        <v>1</v>
      </c>
      <c r="I278" s="165"/>
    </row>
    <row r="279" spans="1:9" ht="11.25">
      <c r="A279" s="164" t="s">
        <v>625</v>
      </c>
      <c r="B279" s="165">
        <v>1</v>
      </c>
      <c r="C279" s="165">
        <v>1</v>
      </c>
      <c r="D279" s="165">
        <v>1</v>
      </c>
      <c r="E279" s="165">
        <v>1</v>
      </c>
      <c r="F279" s="165">
        <v>1</v>
      </c>
      <c r="G279" s="165">
        <v>1</v>
      </c>
      <c r="H279" s="165">
        <v>1</v>
      </c>
      <c r="I279" s="165"/>
    </row>
    <row r="280" spans="1:9" ht="11.25">
      <c r="A280" s="164" t="s">
        <v>626</v>
      </c>
      <c r="B280" s="165">
        <v>1</v>
      </c>
      <c r="C280" s="165">
        <v>1</v>
      </c>
      <c r="D280" s="165">
        <v>1</v>
      </c>
      <c r="E280" s="165">
        <v>1</v>
      </c>
      <c r="F280" s="165">
        <v>1</v>
      </c>
      <c r="G280" s="165">
        <v>1</v>
      </c>
      <c r="H280" s="165">
        <v>1</v>
      </c>
      <c r="I280" s="165">
        <v>1</v>
      </c>
    </row>
    <row r="281" spans="1:9" ht="11.25">
      <c r="A281" s="164" t="s">
        <v>627</v>
      </c>
      <c r="B281" s="165">
        <v>1</v>
      </c>
      <c r="C281" s="165">
        <v>1</v>
      </c>
      <c r="D281" s="165">
        <v>1</v>
      </c>
      <c r="E281" s="165">
        <v>1</v>
      </c>
      <c r="F281" s="165">
        <v>1</v>
      </c>
      <c r="G281" s="165">
        <v>1</v>
      </c>
      <c r="H281" s="165">
        <v>1</v>
      </c>
      <c r="I281" s="165">
        <v>1</v>
      </c>
    </row>
    <row r="282" spans="1:9" ht="11.25">
      <c r="A282" s="164" t="s">
        <v>679</v>
      </c>
      <c r="B282" s="165">
        <v>1</v>
      </c>
      <c r="C282" s="165">
        <v>1</v>
      </c>
      <c r="D282" s="165">
        <v>1</v>
      </c>
      <c r="E282" s="165">
        <v>1</v>
      </c>
      <c r="F282" s="165">
        <v>1</v>
      </c>
      <c r="G282" s="165">
        <v>1</v>
      </c>
      <c r="H282" s="165">
        <v>0</v>
      </c>
      <c r="I282" s="165">
        <v>1</v>
      </c>
    </row>
    <row r="283" spans="1:13" ht="11.25">
      <c r="A283" s="164" t="s">
        <v>628</v>
      </c>
      <c r="B283" s="165">
        <v>1</v>
      </c>
      <c r="C283" s="165">
        <v>1</v>
      </c>
      <c r="D283" s="165">
        <v>1</v>
      </c>
      <c r="E283" s="165">
        <v>1</v>
      </c>
      <c r="F283" s="165">
        <v>1</v>
      </c>
      <c r="G283" s="165">
        <v>1</v>
      </c>
      <c r="H283" s="165">
        <v>1</v>
      </c>
      <c r="I283" s="165">
        <v>1</v>
      </c>
      <c r="J283" s="25"/>
      <c r="K283" s="25"/>
      <c r="L283" s="25"/>
      <c r="M283" s="25"/>
    </row>
    <row r="284" spans="1:13" ht="11.25">
      <c r="A284" s="164" t="s">
        <v>629</v>
      </c>
      <c r="B284" s="165">
        <v>1</v>
      </c>
      <c r="C284" s="165">
        <v>1</v>
      </c>
      <c r="D284" s="165">
        <v>1</v>
      </c>
      <c r="E284" s="165">
        <v>1</v>
      </c>
      <c r="F284" s="165">
        <v>1</v>
      </c>
      <c r="G284" s="165">
        <v>1</v>
      </c>
      <c r="H284" s="165">
        <v>1</v>
      </c>
      <c r="I284" s="165"/>
      <c r="J284" s="25"/>
      <c r="K284" s="25"/>
      <c r="L284" s="25"/>
      <c r="M284" s="25"/>
    </row>
    <row r="285" spans="1:13" ht="11.25">
      <c r="A285" s="164" t="s">
        <v>680</v>
      </c>
      <c r="B285" s="165">
        <v>1</v>
      </c>
      <c r="C285" s="165">
        <v>1</v>
      </c>
      <c r="D285" s="165">
        <v>1</v>
      </c>
      <c r="E285" s="165">
        <v>1</v>
      </c>
      <c r="F285" s="165">
        <v>1</v>
      </c>
      <c r="G285" s="165">
        <v>1</v>
      </c>
      <c r="H285" s="165">
        <v>1</v>
      </c>
      <c r="I285" s="165"/>
      <c r="J285" s="25"/>
      <c r="K285" s="25"/>
      <c r="L285" s="25"/>
      <c r="M285" s="25"/>
    </row>
    <row r="286" spans="1:13" ht="11.25">
      <c r="A286" s="164" t="s">
        <v>630</v>
      </c>
      <c r="B286" s="165">
        <v>1</v>
      </c>
      <c r="C286" s="165">
        <v>1</v>
      </c>
      <c r="D286" s="165">
        <v>1</v>
      </c>
      <c r="E286" s="165">
        <v>1</v>
      </c>
      <c r="F286" s="165">
        <v>1</v>
      </c>
      <c r="G286" s="165">
        <v>1</v>
      </c>
      <c r="H286" s="165">
        <v>0</v>
      </c>
      <c r="I286" s="165"/>
      <c r="J286" s="25"/>
      <c r="K286" s="25"/>
      <c r="L286" s="25"/>
      <c r="M286" s="25"/>
    </row>
    <row r="287" spans="1:13" ht="11.25">
      <c r="A287" s="2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9" spans="1:5" ht="22.5">
      <c r="A289" s="140" t="s">
        <v>570</v>
      </c>
      <c r="B289" s="141" t="s">
        <v>631</v>
      </c>
      <c r="C289" s="141" t="s">
        <v>632</v>
      </c>
      <c r="D289" s="141" t="s">
        <v>343</v>
      </c>
      <c r="E289" s="141" t="s">
        <v>344</v>
      </c>
    </row>
    <row r="290" spans="1:5" ht="11.25">
      <c r="A290" s="142" t="s">
        <v>320</v>
      </c>
      <c r="B290" s="143">
        <v>0.9849179960288776</v>
      </c>
      <c r="C290" s="143">
        <v>0.9816962533965488</v>
      </c>
      <c r="D290" s="143">
        <v>0.9952971998572048</v>
      </c>
      <c r="E290" s="143">
        <v>0.9952971998572048</v>
      </c>
    </row>
    <row r="291" spans="1:5" ht="11.25">
      <c r="A291" s="144" t="s">
        <v>667</v>
      </c>
      <c r="B291" s="145">
        <v>0.9939283545840923</v>
      </c>
      <c r="C291" s="145">
        <v>0.9914996964177292</v>
      </c>
      <c r="D291" s="145">
        <v>1</v>
      </c>
      <c r="E291" s="145">
        <v>1</v>
      </c>
    </row>
    <row r="292" spans="1:5" ht="11.25">
      <c r="A292" s="144" t="s">
        <v>132</v>
      </c>
      <c r="B292" s="145">
        <v>0.9836340746957617</v>
      </c>
      <c r="C292" s="145">
        <v>0.9806966009232061</v>
      </c>
      <c r="D292" s="145">
        <v>1</v>
      </c>
      <c r="E292" s="145">
        <v>1</v>
      </c>
    </row>
    <row r="293" spans="1:5" ht="11.25">
      <c r="A293" s="144" t="s">
        <v>668</v>
      </c>
      <c r="B293" s="145">
        <v>0.9786700125470514</v>
      </c>
      <c r="C293" s="145">
        <v>0.9761606022584692</v>
      </c>
      <c r="D293" s="145">
        <v>1</v>
      </c>
      <c r="E293" s="145">
        <v>1</v>
      </c>
    </row>
    <row r="294" spans="1:5" ht="11.25">
      <c r="A294" s="144" t="s">
        <v>669</v>
      </c>
      <c r="B294" s="145">
        <v>0.9810326659641728</v>
      </c>
      <c r="C294" s="145">
        <v>0.9791008078679312</v>
      </c>
      <c r="D294" s="145">
        <v>1</v>
      </c>
      <c r="E294" s="145">
        <v>1</v>
      </c>
    </row>
    <row r="295" spans="1:5" ht="11.25">
      <c r="A295" s="144" t="s">
        <v>670</v>
      </c>
      <c r="B295" s="145">
        <v>0.9717691342534505</v>
      </c>
      <c r="C295" s="145">
        <v>0.9692597239648683</v>
      </c>
      <c r="D295" s="145">
        <v>0</v>
      </c>
      <c r="E295" s="145">
        <v>0</v>
      </c>
    </row>
    <row r="296" spans="1:5" ht="11.25">
      <c r="A296" s="144" t="s">
        <v>130</v>
      </c>
      <c r="B296" s="145">
        <v>0.9868421052631579</v>
      </c>
      <c r="C296" s="145">
        <v>0.9846491228070176</v>
      </c>
      <c r="D296" s="145">
        <v>1</v>
      </c>
      <c r="E296" s="145">
        <v>1</v>
      </c>
    </row>
    <row r="297" spans="1:5" ht="11.25">
      <c r="A297" s="144" t="s">
        <v>131</v>
      </c>
      <c r="B297" s="145">
        <v>0.9850746268656716</v>
      </c>
      <c r="C297" s="145">
        <v>0.9771144278606965</v>
      </c>
      <c r="D297" s="145">
        <v>1</v>
      </c>
      <c r="E297" s="145">
        <v>1</v>
      </c>
    </row>
    <row r="298" spans="1:5" ht="11.25">
      <c r="A298" s="144" t="s">
        <v>571</v>
      </c>
      <c r="B298" s="145">
        <v>0.983404255319149</v>
      </c>
      <c r="C298" s="145">
        <v>0.9804255319148936</v>
      </c>
      <c r="D298" s="145">
        <v>1</v>
      </c>
      <c r="E298" s="145">
        <v>1</v>
      </c>
    </row>
    <row r="299" spans="1:5" ht="11.25">
      <c r="A299" s="144" t="s">
        <v>572</v>
      </c>
      <c r="B299" s="145">
        <v>0.9683035714285714</v>
      </c>
      <c r="C299" s="145">
        <v>0.9665178571428571</v>
      </c>
      <c r="D299" s="145">
        <v>1</v>
      </c>
      <c r="E299" s="145">
        <v>1</v>
      </c>
    </row>
    <row r="300" spans="1:5" ht="11.25">
      <c r="A300" s="144" t="s">
        <v>671</v>
      </c>
      <c r="B300" s="145">
        <v>0.9702105803800719</v>
      </c>
      <c r="C300" s="145">
        <v>0.9635336414997432</v>
      </c>
      <c r="D300" s="145">
        <v>1</v>
      </c>
      <c r="E300" s="145">
        <v>1</v>
      </c>
    </row>
    <row r="301" spans="1:5" ht="11.25">
      <c r="A301" s="144" t="s">
        <v>573</v>
      </c>
      <c r="B301" s="145">
        <v>0.9468879668049792</v>
      </c>
      <c r="C301" s="145">
        <v>0.9402489626556016</v>
      </c>
      <c r="D301" s="145">
        <v>1</v>
      </c>
      <c r="E301" s="145">
        <v>1</v>
      </c>
    </row>
    <row r="302" spans="1:5" ht="11.25">
      <c r="A302" s="144" t="s">
        <v>574</v>
      </c>
      <c r="B302" s="145">
        <v>0.9816176470588235</v>
      </c>
      <c r="C302" s="145">
        <v>0.9806985294117647</v>
      </c>
      <c r="D302" s="145">
        <v>1</v>
      </c>
      <c r="E302" s="145">
        <v>1</v>
      </c>
    </row>
    <row r="303" spans="1:5" ht="11.25">
      <c r="A303" s="144" t="s">
        <v>575</v>
      </c>
      <c r="B303" s="145">
        <v>0.9920880632954936</v>
      </c>
      <c r="C303" s="145">
        <v>0.9914000687994496</v>
      </c>
      <c r="D303" s="145">
        <v>1</v>
      </c>
      <c r="E303" s="145">
        <v>1</v>
      </c>
    </row>
    <row r="304" spans="1:5" ht="11.25">
      <c r="A304" s="144" t="s">
        <v>636</v>
      </c>
      <c r="B304" s="145">
        <v>0.9029126213592233</v>
      </c>
      <c r="C304" s="145">
        <v>0.895361380798274</v>
      </c>
      <c r="D304" s="145">
        <v>1</v>
      </c>
      <c r="E304" s="145">
        <v>1</v>
      </c>
    </row>
    <row r="305" spans="1:5" ht="11.25">
      <c r="A305" s="144" t="s">
        <v>637</v>
      </c>
      <c r="B305" s="145">
        <v>0.9914772727272727</v>
      </c>
      <c r="C305" s="145">
        <v>0.9900568181818182</v>
      </c>
      <c r="D305" s="145">
        <v>1</v>
      </c>
      <c r="E305" s="145">
        <v>1</v>
      </c>
    </row>
    <row r="306" spans="1:5" ht="11.25">
      <c r="A306" s="144" t="s">
        <v>576</v>
      </c>
      <c r="B306" s="145">
        <v>0.98274622573688</v>
      </c>
      <c r="C306" s="145">
        <v>0.98274622573688</v>
      </c>
      <c r="D306" s="145">
        <v>1</v>
      </c>
      <c r="E306" s="145">
        <v>1</v>
      </c>
    </row>
    <row r="307" spans="1:5" ht="11.25">
      <c r="A307" s="144" t="s">
        <v>577</v>
      </c>
      <c r="B307" s="145">
        <v>0.984304932735426</v>
      </c>
      <c r="C307" s="145">
        <v>0.9822869955156951</v>
      </c>
      <c r="D307" s="145">
        <v>1</v>
      </c>
      <c r="E307" s="145">
        <v>1</v>
      </c>
    </row>
    <row r="308" spans="1:5" ht="11.25">
      <c r="A308" s="144" t="s">
        <v>578</v>
      </c>
      <c r="B308" s="145">
        <v>0.9952917093142273</v>
      </c>
      <c r="C308" s="145">
        <v>0.990992835209826</v>
      </c>
      <c r="D308" s="145">
        <v>1</v>
      </c>
      <c r="E308" s="145">
        <v>1</v>
      </c>
    </row>
    <row r="309" spans="1:5" ht="11.25">
      <c r="A309" s="144" t="s">
        <v>672</v>
      </c>
      <c r="B309" s="145">
        <v>0.9906103286384976</v>
      </c>
      <c r="C309" s="145">
        <v>0.9874804381846636</v>
      </c>
      <c r="D309" s="145">
        <v>1</v>
      </c>
      <c r="E309" s="145">
        <v>1</v>
      </c>
    </row>
    <row r="310" spans="1:5" ht="11.25">
      <c r="A310" s="144" t="s">
        <v>579</v>
      </c>
      <c r="B310" s="145">
        <v>0.9904988123515439</v>
      </c>
      <c r="C310" s="145">
        <v>0.9809976247030879</v>
      </c>
      <c r="D310" s="145">
        <v>1</v>
      </c>
      <c r="E310" s="145">
        <v>1</v>
      </c>
    </row>
    <row r="311" spans="1:5" ht="11.25">
      <c r="A311" s="144" t="s">
        <v>580</v>
      </c>
      <c r="B311" s="145">
        <v>0.9911820281335293</v>
      </c>
      <c r="C311" s="145">
        <v>0.9874028973336133</v>
      </c>
      <c r="D311" s="145">
        <v>1</v>
      </c>
      <c r="E311" s="145">
        <v>1</v>
      </c>
    </row>
    <row r="312" spans="1:5" ht="11.25">
      <c r="A312" s="144" t="s">
        <v>581</v>
      </c>
      <c r="B312" s="145">
        <v>0.9865771812080537</v>
      </c>
      <c r="C312" s="145">
        <v>0.9821029082774049</v>
      </c>
      <c r="D312" s="145">
        <v>1</v>
      </c>
      <c r="E312" s="145">
        <v>1</v>
      </c>
    </row>
    <row r="313" spans="1:5" ht="11.25">
      <c r="A313" s="144" t="s">
        <v>582</v>
      </c>
      <c r="B313" s="145">
        <v>0.9764499121265378</v>
      </c>
      <c r="C313" s="145">
        <v>0.9727592267135325</v>
      </c>
      <c r="D313" s="145">
        <v>1</v>
      </c>
      <c r="E313" s="145">
        <v>1</v>
      </c>
    </row>
    <row r="314" spans="1:5" ht="11.25">
      <c r="A314" s="144" t="s">
        <v>583</v>
      </c>
      <c r="B314" s="145">
        <v>0.9494833524684271</v>
      </c>
      <c r="C314" s="145">
        <v>0.9448909299655568</v>
      </c>
      <c r="D314" s="145">
        <v>1</v>
      </c>
      <c r="E314" s="145">
        <v>1</v>
      </c>
    </row>
    <row r="315" spans="1:5" ht="11.25">
      <c r="A315" s="144" t="s">
        <v>638</v>
      </c>
      <c r="B315" s="145">
        <v>0.9973368841544608</v>
      </c>
      <c r="C315" s="145">
        <v>0.9966711051930759</v>
      </c>
      <c r="D315" s="145">
        <v>1</v>
      </c>
      <c r="E315" s="145">
        <v>1</v>
      </c>
    </row>
    <row r="316" spans="1:5" ht="11.25">
      <c r="A316" s="144" t="s">
        <v>121</v>
      </c>
      <c r="B316" s="145">
        <v>0.9799235181644359</v>
      </c>
      <c r="C316" s="145">
        <v>0.9760994263862333</v>
      </c>
      <c r="D316" s="145">
        <v>1</v>
      </c>
      <c r="E316" s="145">
        <v>1</v>
      </c>
    </row>
    <row r="317" spans="1:5" ht="11.25">
      <c r="A317" s="144" t="s">
        <v>123</v>
      </c>
      <c r="B317" s="145">
        <v>1</v>
      </c>
      <c r="C317" s="145">
        <v>0.9979296066252588</v>
      </c>
      <c r="D317" s="145">
        <v>1</v>
      </c>
      <c r="E317" s="145">
        <v>1</v>
      </c>
    </row>
    <row r="318" spans="1:5" ht="11.25">
      <c r="A318" s="144" t="s">
        <v>673</v>
      </c>
      <c r="B318" s="145">
        <v>0.9875073362957995</v>
      </c>
      <c r="C318" s="145">
        <v>0.9827282636035884</v>
      </c>
      <c r="D318" s="145">
        <v>1</v>
      </c>
      <c r="E318" s="145">
        <v>1</v>
      </c>
    </row>
    <row r="319" spans="1:5" ht="11.25">
      <c r="A319" s="144" t="s">
        <v>584</v>
      </c>
      <c r="B319" s="145">
        <v>0.9556650246305419</v>
      </c>
      <c r="C319" s="145">
        <v>0.9517241379310345</v>
      </c>
      <c r="D319" s="145">
        <v>1</v>
      </c>
      <c r="E319" s="145">
        <v>1</v>
      </c>
    </row>
    <row r="320" spans="1:5" ht="11.25">
      <c r="A320" s="144" t="s">
        <v>585</v>
      </c>
      <c r="B320" s="145">
        <v>0.9778964128500515</v>
      </c>
      <c r="C320" s="145">
        <v>0.974618338484593</v>
      </c>
      <c r="D320" s="145">
        <v>1</v>
      </c>
      <c r="E320" s="145">
        <v>1</v>
      </c>
    </row>
    <row r="321" spans="1:5" ht="11.25">
      <c r="A321" s="144" t="s">
        <v>586</v>
      </c>
      <c r="B321" s="145">
        <v>0.9910929671553164</v>
      </c>
      <c r="C321" s="145">
        <v>0.9888662089441455</v>
      </c>
      <c r="D321" s="145">
        <v>1</v>
      </c>
      <c r="E321" s="145">
        <v>1</v>
      </c>
    </row>
    <row r="322" spans="1:5" ht="11.25">
      <c r="A322" s="144" t="s">
        <v>587</v>
      </c>
      <c r="B322" s="145">
        <v>0.991919403924861</v>
      </c>
      <c r="C322" s="145">
        <v>0.9884562913212299</v>
      </c>
      <c r="D322" s="145">
        <v>1</v>
      </c>
      <c r="E322" s="145">
        <v>1</v>
      </c>
    </row>
    <row r="323" spans="1:5" ht="11.25">
      <c r="A323" s="144" t="s">
        <v>588</v>
      </c>
      <c r="B323" s="145">
        <v>0.9880877742946709</v>
      </c>
      <c r="C323" s="145">
        <v>0.9843260188087775</v>
      </c>
      <c r="D323" s="145">
        <v>1</v>
      </c>
      <c r="E323" s="145">
        <v>1</v>
      </c>
    </row>
    <row r="324" spans="1:5" ht="11.25">
      <c r="A324" s="144" t="s">
        <v>589</v>
      </c>
      <c r="B324" s="145">
        <v>0.9945615227736234</v>
      </c>
      <c r="C324" s="145">
        <v>0.9909358712893723</v>
      </c>
      <c r="D324" s="145">
        <v>1</v>
      </c>
      <c r="E324" s="145">
        <v>1</v>
      </c>
    </row>
    <row r="325" spans="1:5" ht="11.25">
      <c r="A325" s="144" t="s">
        <v>590</v>
      </c>
      <c r="B325" s="145">
        <v>0.9864232209737828</v>
      </c>
      <c r="C325" s="145">
        <v>0.9817415730337079</v>
      </c>
      <c r="D325" s="145">
        <v>1</v>
      </c>
      <c r="E325" s="145">
        <v>1</v>
      </c>
    </row>
    <row r="326" spans="1:9" ht="11.25">
      <c r="A326" s="144" t="s">
        <v>591</v>
      </c>
      <c r="B326" s="145">
        <v>0.9851201831362075</v>
      </c>
      <c r="C326" s="145">
        <v>0.9805417779473483</v>
      </c>
      <c r="D326" s="145">
        <v>1</v>
      </c>
      <c r="E326" s="145">
        <v>1</v>
      </c>
      <c r="F326" s="25"/>
      <c r="G326" s="25"/>
      <c r="H326" s="25"/>
      <c r="I326" s="25"/>
    </row>
    <row r="327" spans="1:9" ht="11.25">
      <c r="A327" s="144" t="s">
        <v>592</v>
      </c>
      <c r="B327" s="145">
        <v>0.9877868245743894</v>
      </c>
      <c r="C327" s="145">
        <v>0.9833456698741673</v>
      </c>
      <c r="D327" s="145">
        <v>1</v>
      </c>
      <c r="E327" s="145">
        <v>1</v>
      </c>
      <c r="F327" s="25"/>
      <c r="G327" s="25"/>
      <c r="H327" s="25"/>
      <c r="I327" s="25"/>
    </row>
    <row r="328" spans="1:9" ht="11.25">
      <c r="A328" s="144" t="s">
        <v>593</v>
      </c>
      <c r="B328" s="145">
        <v>0.9913896676011213</v>
      </c>
      <c r="C328" s="145">
        <v>0.9883860632759311</v>
      </c>
      <c r="D328" s="145">
        <v>1</v>
      </c>
      <c r="E328" s="145">
        <v>1</v>
      </c>
      <c r="F328" s="25"/>
      <c r="G328" s="25"/>
      <c r="H328" s="25"/>
      <c r="I328" s="25"/>
    </row>
    <row r="329" spans="1:9" ht="11.25">
      <c r="A329" s="144" t="s">
        <v>594</v>
      </c>
      <c r="B329" s="145">
        <v>0.9917066783064165</v>
      </c>
      <c r="C329" s="145">
        <v>0.9899607158446093</v>
      </c>
      <c r="D329" s="145">
        <v>1</v>
      </c>
      <c r="E329" s="145">
        <v>1</v>
      </c>
      <c r="F329" s="25"/>
      <c r="G329" s="25"/>
      <c r="H329" s="25"/>
      <c r="I329" s="25"/>
    </row>
    <row r="330" spans="1:9" ht="11.25">
      <c r="A330" s="144" t="s">
        <v>595</v>
      </c>
      <c r="B330" s="145">
        <v>0.9830687830687831</v>
      </c>
      <c r="C330" s="145">
        <v>0.9827160493827161</v>
      </c>
      <c r="D330" s="145">
        <v>1</v>
      </c>
      <c r="E330" s="145">
        <v>1</v>
      </c>
      <c r="F330" s="25"/>
      <c r="G330" s="25"/>
      <c r="H330" s="25"/>
      <c r="I330" s="25"/>
    </row>
    <row r="331" spans="1:9" ht="11.25">
      <c r="A331" s="144" t="s">
        <v>596</v>
      </c>
      <c r="B331" s="145">
        <v>0.9767441860465116</v>
      </c>
      <c r="C331" s="145">
        <v>0.9740082079343365</v>
      </c>
      <c r="D331" s="145">
        <v>1</v>
      </c>
      <c r="E331" s="145">
        <v>1</v>
      </c>
      <c r="F331" s="25"/>
      <c r="G331" s="25"/>
      <c r="H331" s="25"/>
      <c r="I331" s="25"/>
    </row>
    <row r="332" spans="1:9" ht="11.25">
      <c r="A332" s="144" t="s">
        <v>597</v>
      </c>
      <c r="B332" s="145">
        <v>0.9793971766501335</v>
      </c>
      <c r="C332" s="145">
        <v>0.9755818389927509</v>
      </c>
      <c r="D332" s="145">
        <v>1</v>
      </c>
      <c r="E332" s="145">
        <v>1</v>
      </c>
      <c r="F332" s="25"/>
      <c r="G332" s="25"/>
      <c r="H332" s="25"/>
      <c r="I332" s="25"/>
    </row>
    <row r="333" spans="1:9" ht="11.25">
      <c r="A333" s="144" t="s">
        <v>674</v>
      </c>
      <c r="B333" s="145">
        <v>0.9703189137985475</v>
      </c>
      <c r="C333" s="145">
        <v>0.9681086201452479</v>
      </c>
      <c r="D333" s="145">
        <v>1</v>
      </c>
      <c r="E333" s="145">
        <v>1</v>
      </c>
      <c r="F333" s="25"/>
      <c r="G333" s="25"/>
      <c r="H333" s="25"/>
      <c r="I333" s="25"/>
    </row>
    <row r="334" spans="1:9" ht="11.25">
      <c r="A334" s="24"/>
      <c r="B334" s="25"/>
      <c r="C334" s="25"/>
      <c r="D334" s="25"/>
      <c r="E334" s="25"/>
      <c r="F334" s="25"/>
      <c r="G334" s="25"/>
      <c r="H334" s="25"/>
      <c r="I334" s="25"/>
    </row>
    <row r="335" spans="1:5" ht="22.5">
      <c r="A335" s="140" t="s">
        <v>570</v>
      </c>
      <c r="B335" s="141" t="s">
        <v>631</v>
      </c>
      <c r="C335" s="141" t="s">
        <v>632</v>
      </c>
      <c r="D335" s="141" t="s">
        <v>343</v>
      </c>
      <c r="E335" s="141" t="s">
        <v>344</v>
      </c>
    </row>
    <row r="336" spans="1:5" ht="11.25">
      <c r="A336" s="142" t="s">
        <v>320</v>
      </c>
      <c r="B336" s="143">
        <v>0.9849179960288776</v>
      </c>
      <c r="C336" s="143">
        <v>0.9816962533965488</v>
      </c>
      <c r="D336" s="143">
        <v>0.9952971998572048</v>
      </c>
      <c r="E336" s="143">
        <v>0.9952971998572048</v>
      </c>
    </row>
    <row r="337" spans="1:5" ht="11.25">
      <c r="A337" s="144" t="s">
        <v>675</v>
      </c>
      <c r="B337" s="145">
        <v>0.9736842105263158</v>
      </c>
      <c r="C337" s="145">
        <v>0.969094247246022</v>
      </c>
      <c r="D337" s="145">
        <v>1</v>
      </c>
      <c r="E337" s="145">
        <v>1</v>
      </c>
    </row>
    <row r="338" spans="1:5" ht="11.25">
      <c r="A338" s="144" t="s">
        <v>598</v>
      </c>
      <c r="B338" s="145">
        <v>0.9873326959847036</v>
      </c>
      <c r="C338" s="145">
        <v>0.986376673040153</v>
      </c>
      <c r="D338" s="145">
        <v>1</v>
      </c>
      <c r="E338" s="145">
        <v>1</v>
      </c>
    </row>
    <row r="339" spans="1:5" ht="11.25">
      <c r="A339" s="144" t="s">
        <v>599</v>
      </c>
      <c r="B339" s="145">
        <v>0.9862218999274837</v>
      </c>
      <c r="C339" s="145">
        <v>0.9869470630891951</v>
      </c>
      <c r="D339" s="145">
        <v>1</v>
      </c>
      <c r="E339" s="145">
        <v>1</v>
      </c>
    </row>
    <row r="340" spans="1:5" ht="11.25">
      <c r="A340" s="144" t="s">
        <v>676</v>
      </c>
      <c r="B340" s="145">
        <v>0.9920424403183024</v>
      </c>
      <c r="C340" s="145">
        <v>0.9885057471264368</v>
      </c>
      <c r="D340" s="145">
        <v>1</v>
      </c>
      <c r="E340" s="145">
        <v>1</v>
      </c>
    </row>
    <row r="341" spans="1:5" ht="11.25">
      <c r="A341" s="144" t="s">
        <v>600</v>
      </c>
      <c r="B341" s="145">
        <v>0.9894074301504452</v>
      </c>
      <c r="C341" s="145">
        <v>0.986644151059257</v>
      </c>
      <c r="D341" s="145">
        <v>1</v>
      </c>
      <c r="E341" s="145">
        <v>1</v>
      </c>
    </row>
    <row r="342" spans="1:5" ht="11.25">
      <c r="A342" s="144" t="s">
        <v>601</v>
      </c>
      <c r="B342" s="145">
        <v>0.9805276381909548</v>
      </c>
      <c r="C342" s="145">
        <v>0.9755025125628141</v>
      </c>
      <c r="D342" s="145">
        <v>1</v>
      </c>
      <c r="E342" s="145">
        <v>1</v>
      </c>
    </row>
    <row r="343" spans="1:5" ht="11.25">
      <c r="A343" s="144" t="s">
        <v>602</v>
      </c>
      <c r="B343" s="145">
        <v>0.9864702860078781</v>
      </c>
      <c r="C343" s="145">
        <v>0.9833875663641034</v>
      </c>
      <c r="D343" s="145">
        <v>1</v>
      </c>
      <c r="E343" s="145">
        <v>1</v>
      </c>
    </row>
    <row r="344" spans="1:5" ht="11.25">
      <c r="A344" s="144" t="s">
        <v>603</v>
      </c>
      <c r="B344" s="145">
        <v>0.9914113942170054</v>
      </c>
      <c r="C344" s="145">
        <v>0.9891210993415402</v>
      </c>
      <c r="D344" s="145">
        <v>1</v>
      </c>
      <c r="E344" s="145">
        <v>1</v>
      </c>
    </row>
    <row r="345" spans="1:5" ht="11.25">
      <c r="A345" s="144" t="s">
        <v>639</v>
      </c>
      <c r="B345" s="145">
        <v>0.984047019311503</v>
      </c>
      <c r="C345" s="145">
        <v>0.982367758186398</v>
      </c>
      <c r="D345" s="145">
        <v>1</v>
      </c>
      <c r="E345" s="145">
        <v>1</v>
      </c>
    </row>
    <row r="346" spans="1:5" ht="11.25">
      <c r="A346" s="144" t="s">
        <v>604</v>
      </c>
      <c r="B346" s="145">
        <v>0.9958960988798764</v>
      </c>
      <c r="C346" s="145">
        <v>0.9919853225183468</v>
      </c>
      <c r="D346" s="145">
        <v>1</v>
      </c>
      <c r="E346" s="145">
        <v>1</v>
      </c>
    </row>
    <row r="347" spans="1:5" ht="11.25">
      <c r="A347" s="144" t="s">
        <v>605</v>
      </c>
      <c r="B347" s="145">
        <v>0.995244888254874</v>
      </c>
      <c r="C347" s="145">
        <v>0.9920351878269139</v>
      </c>
      <c r="D347" s="145">
        <v>1</v>
      </c>
      <c r="E347" s="145">
        <v>1</v>
      </c>
    </row>
    <row r="348" spans="1:5" ht="11.25">
      <c r="A348" s="144" t="s">
        <v>606</v>
      </c>
      <c r="B348" s="145">
        <v>0.9805292061907139</v>
      </c>
      <c r="C348" s="145">
        <v>0.9755366949575637</v>
      </c>
      <c r="D348" s="145">
        <v>1</v>
      </c>
      <c r="E348" s="145">
        <v>1</v>
      </c>
    </row>
    <row r="349" spans="1:5" ht="11.25">
      <c r="A349" s="144" t="s">
        <v>607</v>
      </c>
      <c r="B349" s="145">
        <v>0.9773462783171522</v>
      </c>
      <c r="C349" s="145">
        <v>0.9735706580366774</v>
      </c>
      <c r="D349" s="145">
        <v>1</v>
      </c>
      <c r="E349" s="145">
        <v>1</v>
      </c>
    </row>
    <row r="350" spans="1:5" ht="11.25">
      <c r="A350" s="144" t="s">
        <v>608</v>
      </c>
      <c r="B350" s="145">
        <v>0.9851652056641942</v>
      </c>
      <c r="C350" s="145">
        <v>0.9844908968307485</v>
      </c>
      <c r="D350" s="145">
        <v>1</v>
      </c>
      <c r="E350" s="145">
        <v>1</v>
      </c>
    </row>
    <row r="351" spans="1:5" ht="11.25">
      <c r="A351" s="144" t="s">
        <v>677</v>
      </c>
      <c r="B351" s="145">
        <v>0.9813148788927336</v>
      </c>
      <c r="C351" s="145">
        <v>0.9750865051903114</v>
      </c>
      <c r="D351" s="145">
        <v>1</v>
      </c>
      <c r="E351" s="145">
        <v>1</v>
      </c>
    </row>
    <row r="352" spans="1:5" ht="11.25">
      <c r="A352" s="144" t="s">
        <v>609</v>
      </c>
      <c r="B352" s="145">
        <v>0.9895306229279358</v>
      </c>
      <c r="C352" s="145">
        <v>0.9879602163671262</v>
      </c>
      <c r="D352" s="145">
        <v>1</v>
      </c>
      <c r="E352" s="145">
        <v>1</v>
      </c>
    </row>
    <row r="353" spans="1:5" ht="11.25">
      <c r="A353" s="144" t="s">
        <v>610</v>
      </c>
      <c r="B353" s="145">
        <v>0.9882989870764932</v>
      </c>
      <c r="C353" s="145">
        <v>0.986203283269298</v>
      </c>
      <c r="D353" s="145">
        <v>1</v>
      </c>
      <c r="E353" s="145">
        <v>1</v>
      </c>
    </row>
    <row r="354" spans="1:5" ht="11.25">
      <c r="A354" s="144" t="s">
        <v>611</v>
      </c>
      <c r="B354" s="145">
        <v>0.956080254465378</v>
      </c>
      <c r="C354" s="145">
        <v>0.9509420112551994</v>
      </c>
      <c r="D354" s="145">
        <v>1</v>
      </c>
      <c r="E354" s="145">
        <v>1</v>
      </c>
    </row>
    <row r="355" spans="1:5" ht="11.25">
      <c r="A355" s="144" t="s">
        <v>612</v>
      </c>
      <c r="B355" s="145">
        <v>0.9812206572769953</v>
      </c>
      <c r="C355" s="145">
        <v>0.9779342723004695</v>
      </c>
      <c r="D355" s="145">
        <v>1</v>
      </c>
      <c r="E355" s="145">
        <v>1</v>
      </c>
    </row>
    <row r="356" spans="1:5" ht="11.25">
      <c r="A356" s="144" t="s">
        <v>640</v>
      </c>
      <c r="B356" s="145">
        <v>0.991106719367589</v>
      </c>
      <c r="C356" s="145">
        <v>0.991106719367589</v>
      </c>
      <c r="D356" s="145">
        <v>1</v>
      </c>
      <c r="E356" s="145">
        <v>1</v>
      </c>
    </row>
    <row r="357" spans="1:5" ht="11.25">
      <c r="A357" s="144" t="s">
        <v>613</v>
      </c>
      <c r="B357" s="145">
        <v>0.9929044465468306</v>
      </c>
      <c r="C357" s="145">
        <v>0.9910122989593189</v>
      </c>
      <c r="D357" s="145">
        <v>1</v>
      </c>
      <c r="E357" s="145">
        <v>1</v>
      </c>
    </row>
    <row r="358" spans="1:5" ht="11.25">
      <c r="A358" s="144" t="s">
        <v>614</v>
      </c>
      <c r="B358" s="145">
        <v>0.9769543605964753</v>
      </c>
      <c r="C358" s="145">
        <v>0.9746949841843651</v>
      </c>
      <c r="D358" s="145">
        <v>1</v>
      </c>
      <c r="E358" s="145">
        <v>1</v>
      </c>
    </row>
    <row r="359" spans="1:5" ht="11.25">
      <c r="A359" s="144" t="s">
        <v>641</v>
      </c>
      <c r="B359" s="145">
        <v>0.9833916083916084</v>
      </c>
      <c r="C359" s="145">
        <v>0.9781468531468531</v>
      </c>
      <c r="D359" s="145">
        <v>1</v>
      </c>
      <c r="E359" s="145">
        <v>1</v>
      </c>
    </row>
    <row r="360" spans="1:5" ht="11.25">
      <c r="A360" s="144" t="s">
        <v>615</v>
      </c>
      <c r="B360" s="145">
        <v>0.99974173553719</v>
      </c>
      <c r="C360" s="145">
        <v>0.9958677685950413</v>
      </c>
      <c r="D360" s="145">
        <v>1</v>
      </c>
      <c r="E360" s="145">
        <v>1</v>
      </c>
    </row>
    <row r="361" spans="1:5" ht="11.25">
      <c r="A361" s="144" t="s">
        <v>616</v>
      </c>
      <c r="B361" s="145">
        <v>0.979755879726109</v>
      </c>
      <c r="C361" s="145">
        <v>0.976034534087526</v>
      </c>
      <c r="D361" s="145">
        <v>1</v>
      </c>
      <c r="E361" s="145">
        <v>1</v>
      </c>
    </row>
    <row r="362" spans="1:5" ht="11.25">
      <c r="A362" s="144" t="s">
        <v>617</v>
      </c>
      <c r="B362" s="145">
        <v>0.9913449493224007</v>
      </c>
      <c r="C362" s="145">
        <v>0.9878145997039062</v>
      </c>
      <c r="D362" s="145">
        <v>1</v>
      </c>
      <c r="E362" s="145">
        <v>1</v>
      </c>
    </row>
    <row r="363" spans="1:5" ht="11.25">
      <c r="A363" s="144" t="s">
        <v>642</v>
      </c>
      <c r="B363" s="145">
        <v>0.9858425414364641</v>
      </c>
      <c r="C363" s="145">
        <v>0.981353591160221</v>
      </c>
      <c r="D363" s="145">
        <v>1</v>
      </c>
      <c r="E363" s="145">
        <v>1</v>
      </c>
    </row>
    <row r="364" spans="1:5" ht="11.25">
      <c r="A364" s="144" t="s">
        <v>618</v>
      </c>
      <c r="B364" s="145">
        <v>0.9681274900398407</v>
      </c>
      <c r="C364" s="145">
        <v>0.9667994687915007</v>
      </c>
      <c r="D364" s="145">
        <v>1</v>
      </c>
      <c r="E364" s="145">
        <v>1</v>
      </c>
    </row>
    <row r="365" spans="1:5" ht="11.25">
      <c r="A365" s="144" t="s">
        <v>619</v>
      </c>
      <c r="B365" s="145">
        <v>1</v>
      </c>
      <c r="C365" s="145">
        <v>0.996</v>
      </c>
      <c r="D365" s="145">
        <v>1</v>
      </c>
      <c r="E365" s="145">
        <v>1</v>
      </c>
    </row>
    <row r="366" spans="1:5" ht="11.25">
      <c r="A366" s="144" t="s">
        <v>620</v>
      </c>
      <c r="B366" s="145">
        <v>0.964828137490008</v>
      </c>
      <c r="C366" s="145">
        <v>0.9664268585131894</v>
      </c>
      <c r="D366" s="145">
        <v>1</v>
      </c>
      <c r="E366" s="145">
        <v>1</v>
      </c>
    </row>
    <row r="367" spans="1:5" ht="11.25">
      <c r="A367" s="144" t="s">
        <v>621</v>
      </c>
      <c r="B367" s="145">
        <v>0.9816390506045678</v>
      </c>
      <c r="C367" s="145">
        <v>0.9758172861621137</v>
      </c>
      <c r="D367" s="145">
        <v>1</v>
      </c>
      <c r="E367" s="145">
        <v>1</v>
      </c>
    </row>
    <row r="368" spans="1:5" ht="11.25">
      <c r="A368" s="144" t="s">
        <v>643</v>
      </c>
      <c r="B368" s="145">
        <v>0.9857988165680474</v>
      </c>
      <c r="C368" s="145">
        <v>0.9715976331360947</v>
      </c>
      <c r="D368" s="145">
        <v>1</v>
      </c>
      <c r="E368" s="145">
        <v>1</v>
      </c>
    </row>
    <row r="369" spans="1:5" ht="11.25">
      <c r="A369" s="144" t="s">
        <v>622</v>
      </c>
      <c r="B369" s="145">
        <v>0.9801335287412474</v>
      </c>
      <c r="C369" s="145">
        <v>0.9798078488845465</v>
      </c>
      <c r="D369" s="145">
        <v>1</v>
      </c>
      <c r="E369" s="145">
        <v>1</v>
      </c>
    </row>
    <row r="370" spans="1:5" ht="11.25">
      <c r="A370" s="144" t="s">
        <v>678</v>
      </c>
      <c r="B370" s="145">
        <v>0.9816421895861148</v>
      </c>
      <c r="C370" s="145">
        <v>0.9769692923898531</v>
      </c>
      <c r="D370" s="145">
        <v>1</v>
      </c>
      <c r="E370" s="145">
        <v>1</v>
      </c>
    </row>
    <row r="371" spans="1:5" ht="11.25">
      <c r="A371" s="144" t="s">
        <v>623</v>
      </c>
      <c r="B371" s="145">
        <v>0.9877140729709606</v>
      </c>
      <c r="C371" s="145">
        <v>0.9813849590469099</v>
      </c>
      <c r="D371" s="145">
        <v>1</v>
      </c>
      <c r="E371" s="145">
        <v>1</v>
      </c>
    </row>
    <row r="372" spans="1:5" ht="11.25">
      <c r="A372" s="144" t="s">
        <v>624</v>
      </c>
      <c r="B372" s="145">
        <v>0.9925314465408805</v>
      </c>
      <c r="C372" s="145">
        <v>0.9925314465408805</v>
      </c>
      <c r="D372" s="145">
        <v>1</v>
      </c>
      <c r="E372" s="145">
        <v>1</v>
      </c>
    </row>
    <row r="373" spans="1:5" ht="11.25">
      <c r="A373" s="144" t="s">
        <v>625</v>
      </c>
      <c r="B373" s="145">
        <v>0.9718100890207715</v>
      </c>
      <c r="C373" s="145">
        <v>0.9718100890207715</v>
      </c>
      <c r="D373" s="145">
        <v>1</v>
      </c>
      <c r="E373" s="145">
        <v>1</v>
      </c>
    </row>
    <row r="374" spans="1:5" ht="11.25">
      <c r="A374" s="144" t="s">
        <v>626</v>
      </c>
      <c r="B374" s="145">
        <v>0.997853693435879</v>
      </c>
      <c r="C374" s="145">
        <v>0.9962439635127884</v>
      </c>
      <c r="D374" s="145">
        <v>1</v>
      </c>
      <c r="E374" s="145">
        <v>1</v>
      </c>
    </row>
    <row r="375" spans="1:5" ht="11.25">
      <c r="A375" s="144" t="s">
        <v>627</v>
      </c>
      <c r="B375" s="145">
        <v>0.9934802571166208</v>
      </c>
      <c r="C375" s="145">
        <v>0.9908172635445363</v>
      </c>
      <c r="D375" s="145">
        <v>1</v>
      </c>
      <c r="E375" s="145">
        <v>1</v>
      </c>
    </row>
    <row r="376" spans="1:5" ht="11.25">
      <c r="A376" s="144" t="s">
        <v>679</v>
      </c>
      <c r="B376" s="145">
        <v>0.9954566106315311</v>
      </c>
      <c r="C376" s="145">
        <v>0.9909132212630622</v>
      </c>
      <c r="D376" s="145">
        <v>1</v>
      </c>
      <c r="E376" s="145">
        <v>1</v>
      </c>
    </row>
    <row r="377" spans="1:5" ht="11.25">
      <c r="A377" s="144" t="s">
        <v>628</v>
      </c>
      <c r="B377" s="145">
        <v>0.9746132848043676</v>
      </c>
      <c r="C377" s="145">
        <v>0.9696997270245677</v>
      </c>
      <c r="D377" s="145">
        <v>1</v>
      </c>
      <c r="E377" s="145">
        <v>1</v>
      </c>
    </row>
    <row r="378" spans="1:5" ht="11.25">
      <c r="A378" s="144" t="s">
        <v>629</v>
      </c>
      <c r="B378" s="145">
        <v>0.9903296703296703</v>
      </c>
      <c r="C378" s="145">
        <v>0.9868131868131869</v>
      </c>
      <c r="D378" s="145">
        <v>1</v>
      </c>
      <c r="E378" s="145">
        <v>1</v>
      </c>
    </row>
    <row r="379" spans="1:5" ht="11.25">
      <c r="A379" s="144" t="s">
        <v>680</v>
      </c>
      <c r="B379" s="145">
        <v>0.9699853587115667</v>
      </c>
      <c r="C379" s="145">
        <v>0.9633967789165446</v>
      </c>
      <c r="D379" s="145">
        <v>1</v>
      </c>
      <c r="E379" s="145">
        <v>1</v>
      </c>
    </row>
    <row r="380" spans="1:5" ht="11.25">
      <c r="A380" s="144" t="s">
        <v>630</v>
      </c>
      <c r="B380" s="145">
        <v>0.9686609686609686</v>
      </c>
      <c r="C380" s="145">
        <v>0.966286799620133</v>
      </c>
      <c r="D380" s="145">
        <v>1</v>
      </c>
      <c r="E380" s="145">
        <v>1</v>
      </c>
    </row>
    <row r="383" spans="1:8" ht="33.75">
      <c r="A383" s="140" t="s">
        <v>570</v>
      </c>
      <c r="B383" s="141" t="s">
        <v>690</v>
      </c>
      <c r="C383" s="141" t="s">
        <v>378</v>
      </c>
      <c r="D383" s="141" t="s">
        <v>633</v>
      </c>
      <c r="E383" s="141" t="s">
        <v>634</v>
      </c>
      <c r="F383" s="141" t="s">
        <v>353</v>
      </c>
      <c r="G383" s="141" t="s">
        <v>354</v>
      </c>
      <c r="H383" s="141" t="s">
        <v>355</v>
      </c>
    </row>
    <row r="384" spans="1:8" ht="11.25">
      <c r="A384" s="142" t="s">
        <v>320</v>
      </c>
      <c r="B384" s="143">
        <v>0.8074743248944525</v>
      </c>
      <c r="C384" s="143">
        <v>0.7802311275804181</v>
      </c>
      <c r="D384" s="143">
        <v>1</v>
      </c>
      <c r="E384" s="143">
        <v>1</v>
      </c>
      <c r="F384" s="143">
        <v>0.6668063148515845</v>
      </c>
      <c r="G384" s="143">
        <v>0.5950192803004599</v>
      </c>
      <c r="H384" s="143">
        <v>0.5728948773702083</v>
      </c>
    </row>
    <row r="385" spans="1:8" ht="11.25">
      <c r="A385" s="144" t="s">
        <v>667</v>
      </c>
      <c r="B385" s="145">
        <v>0.9121635296498685</v>
      </c>
      <c r="C385" s="145">
        <v>0.8818053025703299</v>
      </c>
      <c r="D385" s="145">
        <v>1</v>
      </c>
      <c r="E385" s="145">
        <v>1</v>
      </c>
      <c r="F385" s="145">
        <v>0.7937664440396681</v>
      </c>
      <c r="G385" s="145">
        <v>0.7049180327868853</v>
      </c>
      <c r="H385" s="145">
        <v>0.6731430884436349</v>
      </c>
    </row>
    <row r="386" spans="1:8" ht="11.25">
      <c r="A386" s="144" t="s">
        <v>132</v>
      </c>
      <c r="B386" s="145">
        <v>0.8904741921947126</v>
      </c>
      <c r="C386" s="145">
        <v>0.8527066722618548</v>
      </c>
      <c r="D386" s="145">
        <v>1</v>
      </c>
      <c r="E386" s="145">
        <v>1</v>
      </c>
      <c r="F386" s="145">
        <v>0.7310113302559799</v>
      </c>
      <c r="G386" s="145">
        <v>0.605119597146454</v>
      </c>
      <c r="H386" s="145">
        <v>0.5577003776751993</v>
      </c>
    </row>
    <row r="387" spans="1:8" ht="11.25">
      <c r="A387" s="144" t="s">
        <v>668</v>
      </c>
      <c r="B387" s="145">
        <v>0.9297365119196989</v>
      </c>
      <c r="C387" s="145">
        <v>0.8782936010037641</v>
      </c>
      <c r="D387" s="145">
        <v>1</v>
      </c>
      <c r="E387" s="145">
        <v>1</v>
      </c>
      <c r="F387" s="145">
        <v>0.8444165621079046</v>
      </c>
      <c r="G387" s="145">
        <v>0.7214554579673776</v>
      </c>
      <c r="H387" s="145">
        <v>0.7202007528230866</v>
      </c>
    </row>
    <row r="388" spans="1:8" ht="11.25">
      <c r="A388" s="144" t="s">
        <v>669</v>
      </c>
      <c r="B388" s="145">
        <v>0.8819810326659642</v>
      </c>
      <c r="C388" s="145">
        <v>0.8556375131717597</v>
      </c>
      <c r="D388" s="145">
        <v>1</v>
      </c>
      <c r="E388" s="145">
        <v>1</v>
      </c>
      <c r="F388" s="145">
        <v>0.6958201615735863</v>
      </c>
      <c r="G388" s="145">
        <v>0.6459430979978925</v>
      </c>
      <c r="H388" s="145">
        <v>0.5943097997892518</v>
      </c>
    </row>
    <row r="389" spans="1:8" ht="11.25">
      <c r="A389" s="144" t="s">
        <v>670</v>
      </c>
      <c r="B389" s="145">
        <v>0.918444165621079</v>
      </c>
      <c r="C389" s="145">
        <v>0.8506900878293601</v>
      </c>
      <c r="D389" s="145">
        <v>1</v>
      </c>
      <c r="E389" s="145">
        <v>1</v>
      </c>
      <c r="F389" s="145">
        <v>0.8764115432873275</v>
      </c>
      <c r="G389" s="145">
        <v>0.8331242158092849</v>
      </c>
      <c r="H389" s="145">
        <v>0.7409033877038896</v>
      </c>
    </row>
    <row r="390" spans="1:8" ht="11.25">
      <c r="A390" s="144" t="s">
        <v>130</v>
      </c>
      <c r="B390" s="145">
        <v>0.9331140350877193</v>
      </c>
      <c r="C390" s="145">
        <v>0.9150219298245614</v>
      </c>
      <c r="D390" s="145">
        <v>1</v>
      </c>
      <c r="E390" s="145">
        <v>1</v>
      </c>
      <c r="F390" s="145">
        <v>0.7702850877192983</v>
      </c>
      <c r="G390" s="145">
        <v>0.6524122807017544</v>
      </c>
      <c r="H390" s="145">
        <v>0.6080043859649122</v>
      </c>
    </row>
    <row r="391" spans="1:8" ht="11.25">
      <c r="A391" s="144" t="s">
        <v>131</v>
      </c>
      <c r="B391" s="145">
        <v>0.5691542288557214</v>
      </c>
      <c r="C391" s="145">
        <v>0.5353233830845772</v>
      </c>
      <c r="D391" s="145">
        <v>1</v>
      </c>
      <c r="E391" s="145">
        <v>1</v>
      </c>
      <c r="F391" s="145">
        <v>0.7144278606965174</v>
      </c>
      <c r="G391" s="145">
        <v>0.6407960199004975</v>
      </c>
      <c r="H391" s="145">
        <v>0.1373134328358209</v>
      </c>
    </row>
    <row r="392" spans="1:8" ht="11.25">
      <c r="A392" s="144" t="s">
        <v>571</v>
      </c>
      <c r="B392" s="145">
        <v>0.8408510638297872</v>
      </c>
      <c r="C392" s="145">
        <v>0.8157446808510638</v>
      </c>
      <c r="D392" s="145">
        <v>1</v>
      </c>
      <c r="E392" s="145">
        <v>1</v>
      </c>
      <c r="F392" s="145">
        <v>0.6234042553191489</v>
      </c>
      <c r="G392" s="145">
        <v>0.5476595744680851</v>
      </c>
      <c r="H392" s="145">
        <v>0.5646808510638298</v>
      </c>
    </row>
    <row r="393" spans="1:8" ht="11.25">
      <c r="A393" s="144" t="s">
        <v>572</v>
      </c>
      <c r="B393" s="145">
        <v>0.815625</v>
      </c>
      <c r="C393" s="145">
        <v>0.7674107142857143</v>
      </c>
      <c r="D393" s="145">
        <v>1</v>
      </c>
      <c r="E393" s="145">
        <v>1</v>
      </c>
      <c r="F393" s="145">
        <v>0.753125</v>
      </c>
      <c r="G393" s="145">
        <v>0.6732142857142858</v>
      </c>
      <c r="H393" s="145">
        <v>0.5901785714285714</v>
      </c>
    </row>
    <row r="394" spans="1:8" ht="11.25">
      <c r="A394" s="144" t="s">
        <v>671</v>
      </c>
      <c r="B394" s="145">
        <v>0.8680020544427324</v>
      </c>
      <c r="C394" s="145">
        <v>0.8238315356959425</v>
      </c>
      <c r="D394" s="145">
        <v>1</v>
      </c>
      <c r="E394" s="145">
        <v>1</v>
      </c>
      <c r="F394" s="145">
        <v>0.635336414997432</v>
      </c>
      <c r="G394" s="145">
        <v>0.593733949666153</v>
      </c>
      <c r="H394" s="145">
        <v>0.48947098099640474</v>
      </c>
    </row>
    <row r="395" spans="1:8" ht="11.25">
      <c r="A395" s="144" t="s">
        <v>573</v>
      </c>
      <c r="B395" s="145">
        <v>0.8240663900414937</v>
      </c>
      <c r="C395" s="145">
        <v>0.779253112033195</v>
      </c>
      <c r="D395" s="145">
        <v>1</v>
      </c>
      <c r="E395" s="145">
        <v>1</v>
      </c>
      <c r="F395" s="145">
        <v>0.6846473029045643</v>
      </c>
      <c r="G395" s="145">
        <v>0.5717842323651452</v>
      </c>
      <c r="H395" s="145">
        <v>0.4921161825726141</v>
      </c>
    </row>
    <row r="396" spans="1:8" ht="11.25">
      <c r="A396" s="144" t="s">
        <v>574</v>
      </c>
      <c r="B396" s="145">
        <v>0.39338235294117646</v>
      </c>
      <c r="C396" s="145">
        <v>0.39338235294117646</v>
      </c>
      <c r="D396" s="145">
        <v>1</v>
      </c>
      <c r="E396" s="145">
        <v>1</v>
      </c>
      <c r="F396" s="145">
        <v>0.8088235294117647</v>
      </c>
      <c r="G396" s="145">
        <v>0.6829044117647058</v>
      </c>
      <c r="H396" s="145">
        <v>0.5514705882352942</v>
      </c>
    </row>
    <row r="397" spans="1:8" ht="11.25">
      <c r="A397" s="144" t="s">
        <v>575</v>
      </c>
      <c r="B397" s="145">
        <v>0.9852081183350533</v>
      </c>
      <c r="C397" s="145">
        <v>0.9797041623667011</v>
      </c>
      <c r="D397" s="145">
        <v>1</v>
      </c>
      <c r="E397" s="145">
        <v>1</v>
      </c>
      <c r="F397" s="145">
        <v>0.8011695906432749</v>
      </c>
      <c r="G397" s="145">
        <v>0.7454420364637083</v>
      </c>
      <c r="H397" s="145">
        <v>0.9504643962848297</v>
      </c>
    </row>
    <row r="398" spans="1:8" ht="11.25">
      <c r="A398" s="144" t="s">
        <v>636</v>
      </c>
      <c r="B398" s="145">
        <v>1</v>
      </c>
      <c r="C398" s="145">
        <v>0.9622437971952535</v>
      </c>
      <c r="D398" s="145">
        <v>1</v>
      </c>
      <c r="E398" s="145">
        <v>1</v>
      </c>
      <c r="F398" s="145">
        <v>0.6709816612729234</v>
      </c>
      <c r="G398" s="145">
        <v>0.5614886731391586</v>
      </c>
      <c r="H398" s="145">
        <v>0.5765911542610572</v>
      </c>
    </row>
    <row r="399" spans="1:8" ht="11.25">
      <c r="A399" s="144" t="s">
        <v>637</v>
      </c>
      <c r="B399" s="145">
        <v>0.9678030303030303</v>
      </c>
      <c r="C399" s="145">
        <v>0.9318181818181818</v>
      </c>
      <c r="D399" s="145">
        <v>1</v>
      </c>
      <c r="E399" s="145">
        <v>1</v>
      </c>
      <c r="F399" s="145">
        <v>0.9289772727272727</v>
      </c>
      <c r="G399" s="145">
        <v>0.8759469696969697</v>
      </c>
      <c r="H399" s="145">
        <v>0.8404356060606061</v>
      </c>
    </row>
    <row r="400" spans="1:8" ht="11.25">
      <c r="A400" s="144" t="s">
        <v>576</v>
      </c>
      <c r="B400" s="145">
        <v>1</v>
      </c>
      <c r="C400" s="145">
        <v>0.9633357296908699</v>
      </c>
      <c r="D400" s="145">
        <v>1</v>
      </c>
      <c r="E400" s="145">
        <v>1</v>
      </c>
      <c r="F400" s="145">
        <v>0.7641984184040259</v>
      </c>
      <c r="G400" s="145">
        <v>0.5240833932422717</v>
      </c>
      <c r="H400" s="145">
        <v>0.6326383896477354</v>
      </c>
    </row>
    <row r="401" spans="1:8" ht="11.25">
      <c r="A401" s="144" t="s">
        <v>577</v>
      </c>
      <c r="B401" s="145">
        <v>0.8831838565022422</v>
      </c>
      <c r="C401" s="145">
        <v>0.8524663677130044</v>
      </c>
      <c r="D401" s="145">
        <v>1</v>
      </c>
      <c r="E401" s="145">
        <v>1</v>
      </c>
      <c r="F401" s="145">
        <v>0.786322869955157</v>
      </c>
      <c r="G401" s="145">
        <v>0.6825112107623318</v>
      </c>
      <c r="H401" s="145">
        <v>0.7121076233183856</v>
      </c>
    </row>
    <row r="402" spans="1:8" ht="11.25">
      <c r="A402" s="144" t="s">
        <v>578</v>
      </c>
      <c r="B402" s="145">
        <v>0.9420675537359263</v>
      </c>
      <c r="C402" s="145">
        <v>0.920777891504606</v>
      </c>
      <c r="D402" s="145">
        <v>1</v>
      </c>
      <c r="E402" s="145">
        <v>1</v>
      </c>
      <c r="F402" s="145">
        <v>0.8650972364380758</v>
      </c>
      <c r="G402" s="145">
        <v>0.8085977482088025</v>
      </c>
      <c r="H402" s="145">
        <v>0.7146366427840327</v>
      </c>
    </row>
    <row r="403" spans="1:8" ht="11.25">
      <c r="A403" s="144" t="s">
        <v>672</v>
      </c>
      <c r="B403" s="145">
        <v>0.86697965571205</v>
      </c>
      <c r="C403" s="145">
        <v>0.8309859154929577</v>
      </c>
      <c r="D403" s="145">
        <v>1</v>
      </c>
      <c r="E403" s="145">
        <v>1</v>
      </c>
      <c r="F403" s="145">
        <v>0.8169014084507042</v>
      </c>
      <c r="G403" s="145">
        <v>0.6431924882629108</v>
      </c>
      <c r="H403" s="145">
        <v>0.6917057902973396</v>
      </c>
    </row>
    <row r="404" spans="1:8" ht="11.25">
      <c r="A404" s="144" t="s">
        <v>579</v>
      </c>
      <c r="B404" s="145">
        <v>0.45605700712589076</v>
      </c>
      <c r="C404" s="145">
        <v>0.45605700712589076</v>
      </c>
      <c r="D404" s="145">
        <v>1</v>
      </c>
      <c r="E404" s="145">
        <v>1</v>
      </c>
      <c r="F404" s="145">
        <v>0.6437054631828979</v>
      </c>
      <c r="G404" s="145">
        <v>0.5486935866983373</v>
      </c>
      <c r="H404" s="145">
        <v>0.6460807600950119</v>
      </c>
    </row>
    <row r="405" spans="1:8" ht="11.25">
      <c r="A405" s="144" t="s">
        <v>580</v>
      </c>
      <c r="B405" s="145">
        <v>0.930715935334873</v>
      </c>
      <c r="C405" s="145">
        <v>0.8994331303800126</v>
      </c>
      <c r="D405" s="145">
        <v>1</v>
      </c>
      <c r="E405" s="145">
        <v>1</v>
      </c>
      <c r="F405" s="145">
        <v>0.8748687801805585</v>
      </c>
      <c r="G405" s="145">
        <v>0.7797606550493387</v>
      </c>
      <c r="H405" s="145">
        <v>0.6634474070963678</v>
      </c>
    </row>
    <row r="406" spans="1:8" ht="11.25">
      <c r="A406" s="144" t="s">
        <v>581</v>
      </c>
      <c r="B406" s="145">
        <v>0.8053691275167785</v>
      </c>
      <c r="C406" s="145">
        <v>0.773303504847129</v>
      </c>
      <c r="D406" s="145">
        <v>1</v>
      </c>
      <c r="E406" s="145">
        <v>1</v>
      </c>
      <c r="F406" s="145">
        <v>0.7129008202833707</v>
      </c>
      <c r="G406" s="145">
        <v>0.6204325130499627</v>
      </c>
      <c r="H406" s="145">
        <v>0.5495898583146905</v>
      </c>
    </row>
    <row r="407" spans="1:8" ht="11.25">
      <c r="A407" s="144" t="s">
        <v>582</v>
      </c>
      <c r="B407" s="145">
        <v>0.4209138840070299</v>
      </c>
      <c r="C407" s="145">
        <v>0.4209138840070299</v>
      </c>
      <c r="D407" s="145">
        <v>1</v>
      </c>
      <c r="E407" s="145">
        <v>1</v>
      </c>
      <c r="F407" s="145">
        <v>0.7817223198594024</v>
      </c>
      <c r="G407" s="145">
        <v>0.6917398945518454</v>
      </c>
      <c r="H407" s="145">
        <v>0.6175746924428822</v>
      </c>
    </row>
    <row r="408" spans="1:8" ht="11.25">
      <c r="A408" s="144" t="s">
        <v>583</v>
      </c>
      <c r="B408" s="145">
        <v>0.46039035591274396</v>
      </c>
      <c r="C408" s="145">
        <v>0.46039035591274396</v>
      </c>
      <c r="D408" s="145">
        <v>1</v>
      </c>
      <c r="E408" s="145">
        <v>1</v>
      </c>
      <c r="F408" s="145">
        <v>0.711825487944891</v>
      </c>
      <c r="G408" s="145">
        <v>0.6326061997703789</v>
      </c>
      <c r="H408" s="145">
        <v>0.6326061997703789</v>
      </c>
    </row>
    <row r="409" spans="1:8" ht="11.25">
      <c r="A409" s="144" t="s">
        <v>638</v>
      </c>
      <c r="B409" s="145">
        <v>0.9106191744340879</v>
      </c>
      <c r="C409" s="145">
        <v>0.881491344873502</v>
      </c>
      <c r="D409" s="145">
        <v>1</v>
      </c>
      <c r="E409" s="145">
        <v>1</v>
      </c>
      <c r="F409" s="145">
        <v>0.78245672436751</v>
      </c>
      <c r="G409" s="145">
        <v>0.7253661784287616</v>
      </c>
      <c r="H409" s="145">
        <v>0.6607856191744341</v>
      </c>
    </row>
    <row r="410" spans="1:8" ht="11.25">
      <c r="A410" s="144" t="s">
        <v>121</v>
      </c>
      <c r="B410" s="145">
        <v>0.7925430210325047</v>
      </c>
      <c r="C410" s="145">
        <v>0.777246653919694</v>
      </c>
      <c r="D410" s="145">
        <v>1</v>
      </c>
      <c r="E410" s="145">
        <v>1</v>
      </c>
      <c r="F410" s="145">
        <v>0.6615678776290631</v>
      </c>
      <c r="G410" s="145">
        <v>0.44072657743785854</v>
      </c>
      <c r="H410" s="145">
        <v>0.5975143403441683</v>
      </c>
    </row>
    <row r="411" spans="1:8" ht="11.25">
      <c r="A411" s="144" t="s">
        <v>123</v>
      </c>
      <c r="B411" s="145">
        <v>0.9979296066252588</v>
      </c>
      <c r="C411" s="145">
        <v>0.8561076604554866</v>
      </c>
      <c r="D411" s="145">
        <v>1</v>
      </c>
      <c r="E411" s="145">
        <v>1</v>
      </c>
      <c r="F411" s="145">
        <v>0.8436853002070394</v>
      </c>
      <c r="G411" s="145">
        <v>0.8012422360248447</v>
      </c>
      <c r="H411" s="145">
        <v>0.7349896480331263</v>
      </c>
    </row>
    <row r="412" spans="1:8" ht="11.25">
      <c r="A412" s="144" t="s">
        <v>673</v>
      </c>
      <c r="B412" s="145">
        <v>0.8444705290517314</v>
      </c>
      <c r="C412" s="145">
        <v>0.775048209943825</v>
      </c>
      <c r="D412" s="145">
        <v>1</v>
      </c>
      <c r="E412" s="145">
        <v>1</v>
      </c>
      <c r="F412" s="145">
        <v>0.8267795757524944</v>
      </c>
      <c r="G412" s="145">
        <v>0.7527458707135072</v>
      </c>
      <c r="H412" s="145">
        <v>0.6165003772952126</v>
      </c>
    </row>
    <row r="413" spans="1:8" ht="11.25">
      <c r="A413" s="144" t="s">
        <v>584</v>
      </c>
      <c r="B413" s="145">
        <v>0.7940886699507389</v>
      </c>
      <c r="C413" s="145">
        <v>0.7379310344827587</v>
      </c>
      <c r="D413" s="145">
        <v>1</v>
      </c>
      <c r="E413" s="145">
        <v>1</v>
      </c>
      <c r="F413" s="145">
        <v>0.7310344827586207</v>
      </c>
      <c r="G413" s="145">
        <v>0.6926108374384237</v>
      </c>
      <c r="H413" s="145">
        <v>0.4729064039408867</v>
      </c>
    </row>
    <row r="414" spans="1:8" ht="11.25">
      <c r="A414" s="144" t="s">
        <v>585</v>
      </c>
      <c r="B414" s="145">
        <v>0.7602322749836097</v>
      </c>
      <c r="C414" s="145">
        <v>0.7593893415753489</v>
      </c>
      <c r="D414" s="145">
        <v>1</v>
      </c>
      <c r="E414" s="145">
        <v>1</v>
      </c>
      <c r="F414" s="145">
        <v>0</v>
      </c>
      <c r="G414" s="145">
        <v>0</v>
      </c>
      <c r="H414" s="145">
        <v>0</v>
      </c>
    </row>
    <row r="415" spans="1:8" ht="11.25">
      <c r="A415" s="144" t="s">
        <v>586</v>
      </c>
      <c r="B415" s="145">
        <v>0.943959918352199</v>
      </c>
      <c r="C415" s="145">
        <v>0.8869920207830766</v>
      </c>
      <c r="D415" s="145">
        <v>1</v>
      </c>
      <c r="E415" s="145">
        <v>1</v>
      </c>
      <c r="F415" s="145">
        <v>0.6838003340137316</v>
      </c>
      <c r="G415" s="145">
        <v>0.5822972722211913</v>
      </c>
      <c r="H415" s="145">
        <v>0.5351642234180739</v>
      </c>
    </row>
    <row r="416" spans="1:8" ht="11.25">
      <c r="A416" s="144" t="s">
        <v>587</v>
      </c>
      <c r="B416" s="145">
        <v>0.9059712456711092</v>
      </c>
      <c r="C416" s="145">
        <v>0.8668275789694616</v>
      </c>
      <c r="D416" s="145">
        <v>1</v>
      </c>
      <c r="E416" s="145">
        <v>1</v>
      </c>
      <c r="F416" s="145">
        <v>0.8351348515059293</v>
      </c>
      <c r="G416" s="145">
        <v>0.7654528282086263</v>
      </c>
      <c r="H416" s="145">
        <v>0.6663868191835449</v>
      </c>
    </row>
    <row r="417" spans="1:8" ht="11.25">
      <c r="A417" s="144" t="s">
        <v>588</v>
      </c>
      <c r="B417" s="145">
        <v>0.9329153605015674</v>
      </c>
      <c r="C417" s="145">
        <v>0.9153605015673981</v>
      </c>
      <c r="D417" s="145">
        <v>1</v>
      </c>
      <c r="E417" s="145">
        <v>1</v>
      </c>
      <c r="F417" s="145">
        <v>0.7623824451410658</v>
      </c>
      <c r="G417" s="145">
        <v>0.6833855799373041</v>
      </c>
      <c r="H417" s="145">
        <v>0.7849529780564264</v>
      </c>
    </row>
    <row r="418" spans="1:8" ht="11.25">
      <c r="A418" s="144" t="s">
        <v>589</v>
      </c>
      <c r="B418" s="145">
        <v>0.43190573306140945</v>
      </c>
      <c r="C418" s="145">
        <v>0.43190573306140945</v>
      </c>
      <c r="D418" s="145">
        <v>1</v>
      </c>
      <c r="E418" s="145">
        <v>1</v>
      </c>
      <c r="F418" s="145">
        <v>0.6689326988443236</v>
      </c>
      <c r="G418" s="145">
        <v>0.6276909132109676</v>
      </c>
      <c r="H418" s="145">
        <v>0.7065488329934285</v>
      </c>
    </row>
    <row r="419" spans="1:8" ht="11.25">
      <c r="A419" s="144" t="s">
        <v>590</v>
      </c>
      <c r="B419" s="145">
        <v>1</v>
      </c>
      <c r="C419" s="145">
        <v>0.9784644194756554</v>
      </c>
      <c r="D419" s="145">
        <v>1</v>
      </c>
      <c r="E419" s="145">
        <v>1</v>
      </c>
      <c r="F419" s="145">
        <v>0.7710674157303371</v>
      </c>
      <c r="G419" s="145">
        <v>0.6750936329588015</v>
      </c>
      <c r="H419" s="145">
        <v>0.6956928838951311</v>
      </c>
    </row>
    <row r="420" spans="1:8" ht="11.25">
      <c r="A420" s="144" t="s">
        <v>591</v>
      </c>
      <c r="B420" s="145">
        <v>0.9191148416634872</v>
      </c>
      <c r="C420" s="145">
        <v>0.8878290728729492</v>
      </c>
      <c r="D420" s="145">
        <v>1</v>
      </c>
      <c r="E420" s="145">
        <v>1</v>
      </c>
      <c r="F420" s="145">
        <v>0.7657382678367035</v>
      </c>
      <c r="G420" s="145">
        <v>0.613887829072873</v>
      </c>
      <c r="H420" s="145">
        <v>0.677985501716902</v>
      </c>
    </row>
    <row r="421" spans="1:8" ht="11.25">
      <c r="A421" s="144" t="s">
        <v>592</v>
      </c>
      <c r="B421" s="145">
        <v>0.9233900814211695</v>
      </c>
      <c r="C421" s="145">
        <v>0.8874907475943745</v>
      </c>
      <c r="D421" s="145">
        <v>1</v>
      </c>
      <c r="E421" s="145">
        <v>1</v>
      </c>
      <c r="F421" s="145">
        <v>0.7908956328645448</v>
      </c>
      <c r="G421" s="145">
        <v>0.7261287934863064</v>
      </c>
      <c r="H421" s="145">
        <v>0.6247224278312361</v>
      </c>
    </row>
    <row r="422" spans="1:8" ht="11.25">
      <c r="A422" s="144" t="s">
        <v>593</v>
      </c>
      <c r="B422" s="145">
        <v>0.9251101321585903</v>
      </c>
      <c r="C422" s="145">
        <v>0.8752503003604325</v>
      </c>
      <c r="D422" s="145">
        <v>1</v>
      </c>
      <c r="E422" s="145">
        <v>1</v>
      </c>
      <c r="F422" s="145">
        <v>0.7358830596716059</v>
      </c>
      <c r="G422" s="145">
        <v>0.6818181818181818</v>
      </c>
      <c r="H422" s="145">
        <v>0.7062474969963957</v>
      </c>
    </row>
    <row r="423" spans="1:8" ht="11.25">
      <c r="A423" s="144" t="s">
        <v>594</v>
      </c>
      <c r="B423" s="145">
        <v>0.8542121344391096</v>
      </c>
      <c r="C423" s="145">
        <v>0.8319511130510694</v>
      </c>
      <c r="D423" s="145">
        <v>1</v>
      </c>
      <c r="E423" s="145">
        <v>1</v>
      </c>
      <c r="F423" s="145">
        <v>0.8053251855085116</v>
      </c>
      <c r="G423" s="145">
        <v>0.667394151025753</v>
      </c>
      <c r="H423" s="145">
        <v>0.6189436927106067</v>
      </c>
    </row>
    <row r="424" spans="1:8" ht="11.25">
      <c r="A424" s="144" t="s">
        <v>595</v>
      </c>
      <c r="B424" s="145">
        <v>0.9342151675485009</v>
      </c>
      <c r="C424" s="145">
        <v>0.9148148148148149</v>
      </c>
      <c r="D424" s="145">
        <v>1</v>
      </c>
      <c r="E424" s="145">
        <v>1</v>
      </c>
      <c r="F424" s="145">
        <v>0.7509700176366843</v>
      </c>
      <c r="G424" s="145">
        <v>0.626984126984127</v>
      </c>
      <c r="H424" s="145">
        <v>0.6596119929453262</v>
      </c>
    </row>
    <row r="425" spans="1:8" ht="11.25">
      <c r="A425" s="144" t="s">
        <v>596</v>
      </c>
      <c r="B425" s="145">
        <v>0.4911080711354309</v>
      </c>
      <c r="C425" s="145">
        <v>0.4911080711354309</v>
      </c>
      <c r="D425" s="145">
        <v>1</v>
      </c>
      <c r="E425" s="145">
        <v>1</v>
      </c>
      <c r="F425" s="145">
        <v>0.7318741450068399</v>
      </c>
      <c r="G425" s="145">
        <v>0.6142270861833106</v>
      </c>
      <c r="H425" s="145">
        <v>0.5554035567715458</v>
      </c>
    </row>
    <row r="426" spans="1:8" ht="11.25">
      <c r="A426" s="144" t="s">
        <v>597</v>
      </c>
      <c r="B426" s="145">
        <v>0.7943533002670736</v>
      </c>
      <c r="C426" s="145">
        <v>0.7714612743227776</v>
      </c>
      <c r="D426" s="145">
        <v>1</v>
      </c>
      <c r="E426" s="145">
        <v>1</v>
      </c>
      <c r="F426" s="145">
        <v>0.7184280808851583</v>
      </c>
      <c r="G426" s="145">
        <v>0.6207554368561617</v>
      </c>
      <c r="H426" s="145">
        <v>0.6001526135062953</v>
      </c>
    </row>
    <row r="427" spans="1:8" ht="11.25">
      <c r="A427" s="144" t="s">
        <v>674</v>
      </c>
      <c r="B427" s="145">
        <v>0.8680138932743922</v>
      </c>
      <c r="C427" s="145">
        <v>0.8293337543416482</v>
      </c>
      <c r="D427" s="145">
        <v>1</v>
      </c>
      <c r="E427" s="145">
        <v>1</v>
      </c>
      <c r="F427" s="145">
        <v>0.810704136406694</v>
      </c>
      <c r="G427" s="145">
        <v>0.7677612882854437</v>
      </c>
      <c r="H427" s="145">
        <v>0.6106725607830754</v>
      </c>
    </row>
    <row r="430" spans="1:8" ht="33.75">
      <c r="A430" s="140" t="s">
        <v>570</v>
      </c>
      <c r="B430" s="141" t="s">
        <v>690</v>
      </c>
      <c r="C430" s="141" t="s">
        <v>378</v>
      </c>
      <c r="D430" s="141" t="s">
        <v>633</v>
      </c>
      <c r="E430" s="141" t="s">
        <v>634</v>
      </c>
      <c r="F430" s="141" t="s">
        <v>353</v>
      </c>
      <c r="G430" s="141" t="s">
        <v>354</v>
      </c>
      <c r="H430" s="141" t="s">
        <v>355</v>
      </c>
    </row>
    <row r="431" spans="1:8" ht="11.25">
      <c r="A431" s="142" t="s">
        <v>320</v>
      </c>
      <c r="B431" s="143">
        <v>0.8074743248944525</v>
      </c>
      <c r="C431" s="143">
        <v>0.7802311275804181</v>
      </c>
      <c r="D431" s="143">
        <v>1</v>
      </c>
      <c r="E431" s="143">
        <v>1</v>
      </c>
      <c r="F431" s="143">
        <v>0.6668063148515845</v>
      </c>
      <c r="G431" s="143">
        <v>0.5950192803004599</v>
      </c>
      <c r="H431" s="143">
        <v>0.5728948773702083</v>
      </c>
    </row>
    <row r="432" spans="1:8" ht="11.25">
      <c r="A432" s="144" t="s">
        <v>675</v>
      </c>
      <c r="B432" s="145">
        <v>0.9020807833537332</v>
      </c>
      <c r="C432" s="145">
        <v>0.8757649938800489</v>
      </c>
      <c r="D432" s="145">
        <v>1</v>
      </c>
      <c r="E432" s="145">
        <v>1</v>
      </c>
      <c r="F432" s="145">
        <v>0.7723378212974297</v>
      </c>
      <c r="G432" s="145">
        <v>0.677172582619339</v>
      </c>
      <c r="H432" s="145">
        <v>0.5850673194614443</v>
      </c>
    </row>
    <row r="433" spans="1:8" ht="11.25">
      <c r="A433" s="144" t="s">
        <v>598</v>
      </c>
      <c r="B433" s="145">
        <v>0.44478967495219884</v>
      </c>
      <c r="C433" s="145">
        <v>0.44478967495219884</v>
      </c>
      <c r="D433" s="145">
        <v>1</v>
      </c>
      <c r="E433" s="145">
        <v>1</v>
      </c>
      <c r="F433" s="145">
        <v>0.7997131931166348</v>
      </c>
      <c r="G433" s="145">
        <v>0.6118546845124283</v>
      </c>
      <c r="H433" s="145">
        <v>0.6852294455066922</v>
      </c>
    </row>
    <row r="434" spans="1:8" ht="11.25">
      <c r="A434" s="144" t="s">
        <v>599</v>
      </c>
      <c r="B434" s="145">
        <v>0.3930384336475707</v>
      </c>
      <c r="C434" s="145">
        <v>0.3930384336475707</v>
      </c>
      <c r="D434" s="145">
        <v>1</v>
      </c>
      <c r="E434" s="145">
        <v>1</v>
      </c>
      <c r="F434" s="145">
        <v>0.8433647570703409</v>
      </c>
      <c r="G434" s="145">
        <v>0.668600435097897</v>
      </c>
      <c r="H434" s="145">
        <v>0.49891225525743294</v>
      </c>
    </row>
    <row r="435" spans="1:8" ht="11.25">
      <c r="A435" s="144" t="s">
        <v>676</v>
      </c>
      <c r="B435" s="145">
        <v>0.3881520778072502</v>
      </c>
      <c r="C435" s="145">
        <v>0.3881520778072502</v>
      </c>
      <c r="D435" s="145">
        <v>1</v>
      </c>
      <c r="E435" s="145">
        <v>1</v>
      </c>
      <c r="F435" s="145">
        <v>0.8868258178603006</v>
      </c>
      <c r="G435" s="145">
        <v>0.812555260831123</v>
      </c>
      <c r="H435" s="145">
        <v>0.7427055702917772</v>
      </c>
    </row>
    <row r="436" spans="1:8" ht="11.25">
      <c r="A436" s="144" t="s">
        <v>600</v>
      </c>
      <c r="B436" s="145">
        <v>0.7720294749769727</v>
      </c>
      <c r="C436" s="145">
        <v>0.7580595640159656</v>
      </c>
      <c r="D436" s="145">
        <v>1</v>
      </c>
      <c r="E436" s="145">
        <v>1</v>
      </c>
      <c r="F436" s="145">
        <v>0.37043291372428616</v>
      </c>
      <c r="G436" s="145">
        <v>0.3515505066011667</v>
      </c>
      <c r="H436" s="145">
        <v>0.3196192815474363</v>
      </c>
    </row>
    <row r="437" spans="1:8" ht="11.25">
      <c r="A437" s="144" t="s">
        <v>601</v>
      </c>
      <c r="B437" s="145">
        <v>0.867462311557789</v>
      </c>
      <c r="C437" s="145">
        <v>0.782035175879397</v>
      </c>
      <c r="D437" s="145">
        <v>1</v>
      </c>
      <c r="E437" s="145">
        <v>1</v>
      </c>
      <c r="F437" s="145">
        <v>0.6224874371859297</v>
      </c>
      <c r="G437" s="145">
        <v>0.49685929648241206</v>
      </c>
      <c r="H437" s="145">
        <v>0.4692211055276382</v>
      </c>
    </row>
    <row r="438" spans="1:8" ht="11.25">
      <c r="A438" s="144" t="s">
        <v>602</v>
      </c>
      <c r="B438" s="145">
        <v>0.8936461722897756</v>
      </c>
      <c r="C438" s="145">
        <v>0.8470628532282926</v>
      </c>
      <c r="D438" s="145">
        <v>1</v>
      </c>
      <c r="E438" s="145">
        <v>1</v>
      </c>
      <c r="F438" s="145">
        <v>0.8081863332762459</v>
      </c>
      <c r="G438" s="145">
        <v>0.7456756293885939</v>
      </c>
      <c r="H438" s="145">
        <v>0.6449734543586231</v>
      </c>
    </row>
    <row r="439" spans="1:8" ht="11.25">
      <c r="A439" s="144" t="s">
        <v>603</v>
      </c>
      <c r="B439" s="145">
        <v>0.49384483252218725</v>
      </c>
      <c r="C439" s="145">
        <v>0.49384483252218725</v>
      </c>
      <c r="D439" s="145">
        <v>1</v>
      </c>
      <c r="E439" s="145">
        <v>1</v>
      </c>
      <c r="F439" s="145">
        <v>0.6865158889206986</v>
      </c>
      <c r="G439" s="145">
        <v>0.6321213856283997</v>
      </c>
      <c r="H439" s="145">
        <v>0.6687661036358431</v>
      </c>
    </row>
    <row r="440" spans="1:8" ht="11.25">
      <c r="A440" s="144" t="s">
        <v>639</v>
      </c>
      <c r="B440" s="145">
        <v>0.8992443324937027</v>
      </c>
      <c r="C440" s="145">
        <v>0.8648194794290512</v>
      </c>
      <c r="D440" s="145">
        <v>1</v>
      </c>
      <c r="E440" s="145">
        <v>1</v>
      </c>
      <c r="F440" s="145">
        <v>0.781696053736356</v>
      </c>
      <c r="G440" s="145">
        <v>0.690176322418136</v>
      </c>
      <c r="H440" s="145">
        <v>0.6994122586062133</v>
      </c>
    </row>
    <row r="441" spans="1:8" ht="11.25">
      <c r="A441" s="144" t="s">
        <v>604</v>
      </c>
      <c r="B441" s="145">
        <v>0.8904982618771726</v>
      </c>
      <c r="C441" s="145">
        <v>0.8524526844341445</v>
      </c>
      <c r="D441" s="145">
        <v>1</v>
      </c>
      <c r="E441" s="145">
        <v>1</v>
      </c>
      <c r="F441" s="145">
        <v>0.6668597914252608</v>
      </c>
      <c r="G441" s="145">
        <v>0.57078022402472</v>
      </c>
      <c r="H441" s="145">
        <v>0.576332560834299</v>
      </c>
    </row>
    <row r="442" spans="1:8" ht="11.25">
      <c r="A442" s="144" t="s">
        <v>605</v>
      </c>
      <c r="B442" s="145">
        <v>0.8422491678554446</v>
      </c>
      <c r="C442" s="145">
        <v>0.8144317641464575</v>
      </c>
      <c r="D442" s="145">
        <v>1</v>
      </c>
      <c r="E442" s="145">
        <v>1</v>
      </c>
      <c r="F442" s="145">
        <v>0.8044460294816929</v>
      </c>
      <c r="G442" s="145">
        <v>0.6761768901569187</v>
      </c>
      <c r="H442" s="145">
        <v>0.7162387066096053</v>
      </c>
    </row>
    <row r="443" spans="1:8" ht="11.25">
      <c r="A443" s="144" t="s">
        <v>606</v>
      </c>
      <c r="B443" s="145">
        <v>0.894283574638043</v>
      </c>
      <c r="C443" s="145">
        <v>0.873689465801298</v>
      </c>
      <c r="D443" s="145">
        <v>1</v>
      </c>
      <c r="E443" s="145">
        <v>1</v>
      </c>
      <c r="F443" s="145">
        <v>0.7196704942586121</v>
      </c>
      <c r="G443" s="145">
        <v>0.5616575137294059</v>
      </c>
      <c r="H443" s="145">
        <v>0.622191712431353</v>
      </c>
    </row>
    <row r="444" spans="1:8" ht="11.25">
      <c r="A444" s="144" t="s">
        <v>607</v>
      </c>
      <c r="B444" s="145">
        <v>0.4178353110391945</v>
      </c>
      <c r="C444" s="145">
        <v>0.4178353110391945</v>
      </c>
      <c r="D444" s="145">
        <v>1</v>
      </c>
      <c r="E444" s="145">
        <v>1</v>
      </c>
      <c r="F444" s="145">
        <v>0</v>
      </c>
      <c r="G444" s="145">
        <v>0</v>
      </c>
      <c r="H444" s="145">
        <v>0</v>
      </c>
    </row>
    <row r="445" spans="1:8" ht="11.25">
      <c r="A445" s="144" t="s">
        <v>608</v>
      </c>
      <c r="B445" s="145">
        <v>0.868509777478085</v>
      </c>
      <c r="C445" s="145">
        <v>0.8361429534726905</v>
      </c>
      <c r="D445" s="145">
        <v>1</v>
      </c>
      <c r="E445" s="145">
        <v>1</v>
      </c>
      <c r="F445" s="145">
        <v>0.677006068779501</v>
      </c>
      <c r="G445" s="145">
        <v>0.5630478759271746</v>
      </c>
      <c r="H445" s="145">
        <v>0.6136210384356036</v>
      </c>
    </row>
    <row r="446" spans="1:8" ht="11.25">
      <c r="A446" s="144" t="s">
        <v>677</v>
      </c>
      <c r="B446" s="145">
        <v>1</v>
      </c>
      <c r="C446" s="145">
        <v>0.9993079584775086</v>
      </c>
      <c r="D446" s="145">
        <v>1</v>
      </c>
      <c r="E446" s="145">
        <v>1</v>
      </c>
      <c r="F446" s="145">
        <v>0.772318339100346</v>
      </c>
      <c r="G446" s="145">
        <v>0.6934256055363321</v>
      </c>
      <c r="H446" s="145">
        <v>0.613840830449827</v>
      </c>
    </row>
    <row r="447" spans="1:8" ht="11.25">
      <c r="A447" s="144" t="s">
        <v>609</v>
      </c>
      <c r="B447" s="145">
        <v>0.5859361367998605</v>
      </c>
      <c r="C447" s="145">
        <v>0.5859361367998605</v>
      </c>
      <c r="D447" s="145">
        <v>1</v>
      </c>
      <c r="E447" s="145">
        <v>1</v>
      </c>
      <c r="F447" s="145">
        <v>0.6930727621706508</v>
      </c>
      <c r="G447" s="145">
        <v>0.6347932298028267</v>
      </c>
      <c r="H447" s="145">
        <v>0.8715756412493456</v>
      </c>
    </row>
    <row r="448" spans="1:8" ht="11.25">
      <c r="A448" s="144" t="s">
        <v>610</v>
      </c>
      <c r="B448" s="145">
        <v>0.8814180929095354</v>
      </c>
      <c r="C448" s="145">
        <v>0.8384561648620328</v>
      </c>
      <c r="D448" s="145">
        <v>1</v>
      </c>
      <c r="E448" s="145">
        <v>1</v>
      </c>
      <c r="F448" s="145">
        <v>0.7472930492490395</v>
      </c>
      <c r="G448" s="145">
        <v>0.7216206776108977</v>
      </c>
      <c r="H448" s="145">
        <v>0.6570031435557108</v>
      </c>
    </row>
    <row r="449" spans="1:8" ht="11.25">
      <c r="A449" s="144" t="s">
        <v>611</v>
      </c>
      <c r="B449" s="145">
        <v>0.5671641791044776</v>
      </c>
      <c r="C449" s="145">
        <v>0.5660631269880108</v>
      </c>
      <c r="D449" s="145">
        <v>1</v>
      </c>
      <c r="E449" s="145">
        <v>1</v>
      </c>
      <c r="F449" s="145">
        <v>0</v>
      </c>
      <c r="G449" s="145">
        <v>0</v>
      </c>
      <c r="H449" s="145">
        <v>0</v>
      </c>
    </row>
    <row r="450" spans="1:8" ht="11.25">
      <c r="A450" s="144" t="s">
        <v>612</v>
      </c>
      <c r="B450" s="145">
        <v>0.8990610328638498</v>
      </c>
      <c r="C450" s="145">
        <v>0.8849765258215962</v>
      </c>
      <c r="D450" s="145">
        <v>1</v>
      </c>
      <c r="E450" s="145">
        <v>1</v>
      </c>
      <c r="F450" s="145">
        <v>0.7530516431924883</v>
      </c>
      <c r="G450" s="145">
        <v>0.6845070422535211</v>
      </c>
      <c r="H450" s="145">
        <v>0.6755868544600939</v>
      </c>
    </row>
    <row r="451" spans="1:8" ht="11.25">
      <c r="A451" s="144" t="s">
        <v>640</v>
      </c>
      <c r="B451" s="145">
        <v>0.4772727272727273</v>
      </c>
      <c r="C451" s="145">
        <v>0.4772727272727273</v>
      </c>
      <c r="D451" s="145">
        <v>1</v>
      </c>
      <c r="E451" s="145">
        <v>1</v>
      </c>
      <c r="F451" s="145">
        <v>0.8547430830039525</v>
      </c>
      <c r="G451" s="145">
        <v>0.7114624505928854</v>
      </c>
      <c r="H451" s="145">
        <v>0.6808300395256917</v>
      </c>
    </row>
    <row r="452" spans="1:8" ht="11.25">
      <c r="A452" s="144" t="s">
        <v>613</v>
      </c>
      <c r="B452" s="145">
        <v>0.43755912961210974</v>
      </c>
      <c r="C452" s="145">
        <v>0.43755912961210974</v>
      </c>
      <c r="D452" s="145">
        <v>1</v>
      </c>
      <c r="E452" s="145">
        <v>1</v>
      </c>
      <c r="F452" s="145">
        <v>0.8415326395458845</v>
      </c>
      <c r="G452" s="145">
        <v>0.7743614001892147</v>
      </c>
      <c r="H452" s="145">
        <v>0.6428571428571429</v>
      </c>
    </row>
    <row r="453" spans="1:8" ht="11.25">
      <c r="A453" s="144" t="s">
        <v>614</v>
      </c>
      <c r="B453" s="145">
        <v>0.894713059195662</v>
      </c>
      <c r="C453" s="145">
        <v>0.816086760054225</v>
      </c>
      <c r="D453" s="145">
        <v>1</v>
      </c>
      <c r="E453" s="145">
        <v>1</v>
      </c>
      <c r="F453" s="145">
        <v>0.7614098508811568</v>
      </c>
      <c r="G453" s="145">
        <v>0.6949841843651152</v>
      </c>
      <c r="H453" s="145">
        <v>0.5625847266154541</v>
      </c>
    </row>
    <row r="454" spans="1:8" ht="11.25">
      <c r="A454" s="144" t="s">
        <v>641</v>
      </c>
      <c r="B454" s="145">
        <v>0.9318181818181818</v>
      </c>
      <c r="C454" s="145">
        <v>0.8767482517482518</v>
      </c>
      <c r="D454" s="145">
        <v>1</v>
      </c>
      <c r="E454" s="145">
        <v>1</v>
      </c>
      <c r="F454" s="145">
        <v>0.6730769230769231</v>
      </c>
      <c r="G454" s="145">
        <v>0.5944055944055944</v>
      </c>
      <c r="H454" s="145">
        <v>0.6136363636363636</v>
      </c>
    </row>
    <row r="455" spans="1:8" ht="11.25">
      <c r="A455" s="144" t="s">
        <v>615</v>
      </c>
      <c r="B455" s="145">
        <v>1</v>
      </c>
      <c r="C455" s="145">
        <v>0.9581611570247934</v>
      </c>
      <c r="D455" s="145">
        <v>1</v>
      </c>
      <c r="E455" s="145">
        <v>1</v>
      </c>
      <c r="F455" s="145">
        <v>0.702995867768595</v>
      </c>
      <c r="G455" s="145">
        <v>0.6474690082644629</v>
      </c>
      <c r="H455" s="145">
        <v>0.6802685950413223</v>
      </c>
    </row>
    <row r="456" spans="1:8" ht="11.25">
      <c r="A456" s="144" t="s">
        <v>616</v>
      </c>
      <c r="B456" s="145">
        <v>0.8840428699017565</v>
      </c>
      <c r="C456" s="145">
        <v>0.8602262578148259</v>
      </c>
      <c r="D456" s="145">
        <v>1</v>
      </c>
      <c r="E456" s="145">
        <v>1</v>
      </c>
      <c r="F456" s="145">
        <v>0.6948496576362012</v>
      </c>
      <c r="G456" s="145">
        <v>0.6284608514438821</v>
      </c>
      <c r="H456" s="145">
        <v>0.5710032747841619</v>
      </c>
    </row>
    <row r="457" spans="1:8" ht="11.25">
      <c r="A457" s="144" t="s">
        <v>617</v>
      </c>
      <c r="B457" s="145">
        <v>1</v>
      </c>
      <c r="C457" s="145">
        <v>0.9895228333902745</v>
      </c>
      <c r="D457" s="145">
        <v>1</v>
      </c>
      <c r="E457" s="145">
        <v>1</v>
      </c>
      <c r="F457" s="145">
        <v>0.766541396196333</v>
      </c>
      <c r="G457" s="145">
        <v>0.7045894545040429</v>
      </c>
      <c r="H457" s="145">
        <v>0.775538093611206</v>
      </c>
    </row>
    <row r="458" spans="1:8" ht="11.25">
      <c r="A458" s="144" t="s">
        <v>642</v>
      </c>
      <c r="B458" s="145">
        <v>0.9157458563535912</v>
      </c>
      <c r="C458" s="145">
        <v>0.8770718232044199</v>
      </c>
      <c r="D458" s="145">
        <v>1</v>
      </c>
      <c r="E458" s="145">
        <v>1</v>
      </c>
      <c r="F458" s="145">
        <v>0.8950276243093923</v>
      </c>
      <c r="G458" s="145">
        <v>0.8418508287292817</v>
      </c>
      <c r="H458" s="145">
        <v>0.711671270718232</v>
      </c>
    </row>
    <row r="459" spans="1:8" ht="11.25">
      <c r="A459" s="144" t="s">
        <v>618</v>
      </c>
      <c r="B459" s="145">
        <v>0.7777777777777778</v>
      </c>
      <c r="C459" s="145">
        <v>0.7304116865869854</v>
      </c>
      <c r="D459" s="145">
        <v>1</v>
      </c>
      <c r="E459" s="145">
        <v>1</v>
      </c>
      <c r="F459" s="145">
        <v>0.7605135015493582</v>
      </c>
      <c r="G459" s="145">
        <v>0.6744134572819832</v>
      </c>
      <c r="H459" s="145">
        <v>0.40172642762284194</v>
      </c>
    </row>
    <row r="460" spans="1:8" ht="11.25">
      <c r="A460" s="144" t="s">
        <v>619</v>
      </c>
      <c r="B460" s="145">
        <v>0.482</v>
      </c>
      <c r="C460" s="145">
        <v>0.482</v>
      </c>
      <c r="D460" s="145">
        <v>1</v>
      </c>
      <c r="E460" s="145">
        <v>1</v>
      </c>
      <c r="F460" s="145">
        <v>0.844</v>
      </c>
      <c r="G460" s="145">
        <v>0.765</v>
      </c>
      <c r="H460" s="145">
        <v>0.562</v>
      </c>
    </row>
    <row r="461" spans="1:8" ht="11.25">
      <c r="A461" s="144" t="s">
        <v>620</v>
      </c>
      <c r="B461" s="145">
        <v>0.8625099920063949</v>
      </c>
      <c r="C461" s="145">
        <v>0.815347721822542</v>
      </c>
      <c r="D461" s="145">
        <v>1</v>
      </c>
      <c r="E461" s="145">
        <v>1</v>
      </c>
      <c r="F461" s="145">
        <v>0.753796962430056</v>
      </c>
      <c r="G461" s="145">
        <v>0.7034372501998402</v>
      </c>
      <c r="H461" s="145">
        <v>0.5907274180655475</v>
      </c>
    </row>
    <row r="462" spans="1:8" ht="11.25">
      <c r="A462" s="144" t="s">
        <v>621</v>
      </c>
      <c r="B462" s="145">
        <v>0.0004478280340349306</v>
      </c>
      <c r="C462" s="145">
        <v>0.0002985520226899537</v>
      </c>
      <c r="D462" s="145">
        <v>1</v>
      </c>
      <c r="E462" s="145">
        <v>1</v>
      </c>
      <c r="F462" s="145">
        <v>0.0004478280340349306</v>
      </c>
      <c r="G462" s="145">
        <v>0.0002985520226899537</v>
      </c>
      <c r="H462" s="145">
        <v>0.0002985520226899537</v>
      </c>
    </row>
    <row r="463" spans="1:8" ht="11.25">
      <c r="A463" s="144" t="s">
        <v>643</v>
      </c>
      <c r="B463" s="145">
        <v>0.8816568047337278</v>
      </c>
      <c r="C463" s="145">
        <v>0.8106508875739645</v>
      </c>
      <c r="D463" s="145">
        <v>1</v>
      </c>
      <c r="E463" s="145">
        <v>1</v>
      </c>
      <c r="F463" s="145">
        <v>0.8059171597633136</v>
      </c>
      <c r="G463" s="145">
        <v>0.7100591715976331</v>
      </c>
      <c r="H463" s="145">
        <v>0.5680473372781065</v>
      </c>
    </row>
    <row r="464" spans="1:8" ht="11.25">
      <c r="A464" s="144" t="s">
        <v>622</v>
      </c>
      <c r="B464" s="145">
        <v>0.8405797101449275</v>
      </c>
      <c r="C464" s="145">
        <v>0.8208760788145253</v>
      </c>
      <c r="D464" s="145">
        <v>1</v>
      </c>
      <c r="E464" s="145">
        <v>1</v>
      </c>
      <c r="F464" s="145">
        <v>0.7531346686207459</v>
      </c>
      <c r="G464" s="145">
        <v>0.6779026217228464</v>
      </c>
      <c r="H464" s="145">
        <v>0.5748249470770233</v>
      </c>
    </row>
    <row r="465" spans="1:8" ht="11.25">
      <c r="A465" s="144" t="s">
        <v>678</v>
      </c>
      <c r="B465" s="145">
        <v>0.9065420560747663</v>
      </c>
      <c r="C465" s="145">
        <v>0.8731642189586115</v>
      </c>
      <c r="D465" s="145">
        <v>1</v>
      </c>
      <c r="E465" s="145">
        <v>1</v>
      </c>
      <c r="F465" s="145">
        <v>0.7109479305740988</v>
      </c>
      <c r="G465" s="145">
        <v>0.6728971962616822</v>
      </c>
      <c r="H465" s="145">
        <v>0.6812416555407209</v>
      </c>
    </row>
    <row r="466" spans="1:8" ht="11.25">
      <c r="A466" s="144" t="s">
        <v>623</v>
      </c>
      <c r="B466" s="145">
        <v>0.9128816083395384</v>
      </c>
      <c r="C466" s="145">
        <v>0.8551749813849591</v>
      </c>
      <c r="D466" s="145">
        <v>1</v>
      </c>
      <c r="E466" s="145">
        <v>1</v>
      </c>
      <c r="F466" s="145">
        <v>0.7442293373045421</v>
      </c>
      <c r="G466" s="145">
        <v>0.6619508562918839</v>
      </c>
      <c r="H466" s="145">
        <v>0.6187639612807149</v>
      </c>
    </row>
    <row r="467" spans="1:8" ht="11.25">
      <c r="A467" s="144" t="s">
        <v>624</v>
      </c>
      <c r="B467" s="145">
        <v>0.8474842767295597</v>
      </c>
      <c r="C467" s="145">
        <v>0.8301886792452831</v>
      </c>
      <c r="D467" s="145">
        <v>1</v>
      </c>
      <c r="E467" s="145">
        <v>1</v>
      </c>
      <c r="F467" s="145">
        <v>0.7928459119496856</v>
      </c>
      <c r="G467" s="145">
        <v>0.699685534591195</v>
      </c>
      <c r="H467" s="145">
        <v>0.66312893081761</v>
      </c>
    </row>
    <row r="468" spans="1:8" ht="11.25">
      <c r="A468" s="144" t="s">
        <v>625</v>
      </c>
      <c r="B468" s="145">
        <v>0.8034124629080118</v>
      </c>
      <c r="C468" s="145">
        <v>0.7700296735905044</v>
      </c>
      <c r="D468" s="145">
        <v>1</v>
      </c>
      <c r="E468" s="145">
        <v>1</v>
      </c>
      <c r="F468" s="145">
        <v>0.6706231454005934</v>
      </c>
      <c r="G468" s="145">
        <v>0.637240356083086</v>
      </c>
      <c r="H468" s="145">
        <v>0.594213649851632</v>
      </c>
    </row>
    <row r="469" spans="1:8" ht="11.25">
      <c r="A469" s="144" t="s">
        <v>626</v>
      </c>
      <c r="B469" s="145">
        <v>0.9445537470935432</v>
      </c>
      <c r="C469" s="145">
        <v>0.9263101412985155</v>
      </c>
      <c r="D469" s="145">
        <v>1</v>
      </c>
      <c r="E469" s="145">
        <v>1</v>
      </c>
      <c r="F469" s="145">
        <v>0.6990699338222143</v>
      </c>
      <c r="G469" s="145">
        <v>0.6505097478089787</v>
      </c>
      <c r="H469" s="145">
        <v>0.7110534788052226</v>
      </c>
    </row>
    <row r="470" spans="1:8" ht="11.25">
      <c r="A470" s="144" t="s">
        <v>627</v>
      </c>
      <c r="B470" s="145">
        <v>0.9190082644628099</v>
      </c>
      <c r="C470" s="145">
        <v>0.901010101010101</v>
      </c>
      <c r="D470" s="145">
        <v>1</v>
      </c>
      <c r="E470" s="145">
        <v>1</v>
      </c>
      <c r="F470" s="145">
        <v>0.647842056932966</v>
      </c>
      <c r="G470" s="145">
        <v>0.6021120293847566</v>
      </c>
      <c r="H470" s="145">
        <v>0.7099173553719008</v>
      </c>
    </row>
    <row r="471" spans="1:8" ht="11.25">
      <c r="A471" s="144" t="s">
        <v>679</v>
      </c>
      <c r="B471" s="145">
        <v>0.5583825533848251</v>
      </c>
      <c r="C471" s="145">
        <v>0.5583825533848251</v>
      </c>
      <c r="D471" s="145">
        <v>1</v>
      </c>
      <c r="E471" s="145">
        <v>1</v>
      </c>
      <c r="F471" s="145">
        <v>0</v>
      </c>
      <c r="G471" s="145">
        <v>0</v>
      </c>
      <c r="H471" s="145">
        <v>0</v>
      </c>
    </row>
    <row r="472" spans="1:8" ht="11.25">
      <c r="A472" s="144" t="s">
        <v>628</v>
      </c>
      <c r="B472" s="145">
        <v>0.8536851683348499</v>
      </c>
      <c r="C472" s="145">
        <v>0.8126478616924476</v>
      </c>
      <c r="D472" s="145">
        <v>1</v>
      </c>
      <c r="E472" s="145">
        <v>1</v>
      </c>
      <c r="F472" s="145">
        <v>0.6334849863512284</v>
      </c>
      <c r="G472" s="145">
        <v>0.5868061874431301</v>
      </c>
      <c r="H472" s="145">
        <v>0.5359417652411284</v>
      </c>
    </row>
    <row r="473" spans="1:8" ht="11.25">
      <c r="A473" s="144" t="s">
        <v>629</v>
      </c>
      <c r="B473" s="145">
        <v>0.8901098901098901</v>
      </c>
      <c r="C473" s="145">
        <v>0.8105494505494506</v>
      </c>
      <c r="D473" s="145">
        <v>1</v>
      </c>
      <c r="E473" s="145">
        <v>1</v>
      </c>
      <c r="F473" s="145">
        <v>0.7151648351648352</v>
      </c>
      <c r="G473" s="145">
        <v>0.6545054945054946</v>
      </c>
      <c r="H473" s="145">
        <v>0.5696703296703297</v>
      </c>
    </row>
    <row r="474" spans="1:8" ht="11.25">
      <c r="A474" s="144" t="s">
        <v>680</v>
      </c>
      <c r="B474" s="145">
        <v>1</v>
      </c>
      <c r="C474" s="145">
        <v>0.9699853587115667</v>
      </c>
      <c r="D474" s="145">
        <v>1</v>
      </c>
      <c r="E474" s="145">
        <v>1</v>
      </c>
      <c r="F474" s="145">
        <v>0.6969253294289898</v>
      </c>
      <c r="G474" s="145">
        <v>0.5300146412884333</v>
      </c>
      <c r="H474" s="145">
        <v>0.8777452415812591</v>
      </c>
    </row>
    <row r="475" spans="1:8" ht="11.25">
      <c r="A475" s="144" t="s">
        <v>630</v>
      </c>
      <c r="B475" s="145">
        <v>0.5527065527065527</v>
      </c>
      <c r="C475" s="145">
        <v>0.5527065527065527</v>
      </c>
      <c r="D475" s="145">
        <v>1</v>
      </c>
      <c r="E475" s="145">
        <v>1</v>
      </c>
      <c r="F475" s="145">
        <v>0.7815764482431149</v>
      </c>
      <c r="G475" s="145">
        <v>0.6604938271604939</v>
      </c>
      <c r="H475" s="145">
        <v>0.5688509021842355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A51:A94 A5:A47 A99:A141 A145:A188 A291:A333 A337:E380 A432:H475 A385:A427 A195:H237 A266:I266 A243:H265 A268:I268 A267:H267 A280:I283 A269:H279 A284:H28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5.140625" style="5" customWidth="1"/>
    <col min="2" max="2" width="27.421875" style="5" customWidth="1"/>
    <col min="3" max="3" width="36.8515625" style="5" customWidth="1"/>
    <col min="4" max="16384" width="11.421875" style="5" customWidth="1"/>
  </cols>
  <sheetData>
    <row r="1" spans="1:2" s="7" customFormat="1" ht="11.25">
      <c r="A1" s="215" t="s">
        <v>666</v>
      </c>
      <c r="B1" s="215"/>
    </row>
    <row r="3" spans="1:3" ht="11.25">
      <c r="A3" s="219" t="s">
        <v>281</v>
      </c>
      <c r="B3" s="219"/>
      <c r="C3" s="219"/>
    </row>
    <row r="4" spans="1:3" ht="22.5">
      <c r="A4" s="6" t="s">
        <v>282</v>
      </c>
      <c r="B4" s="6" t="s">
        <v>283</v>
      </c>
      <c r="C4" s="6" t="s">
        <v>284</v>
      </c>
    </row>
    <row r="5" spans="1:3" ht="22.5">
      <c r="A5" s="6" t="s">
        <v>285</v>
      </c>
      <c r="B5" s="6" t="s">
        <v>286</v>
      </c>
      <c r="C5" s="6" t="s">
        <v>287</v>
      </c>
    </row>
    <row r="6" spans="1:3" ht="22.5">
      <c r="A6" s="6" t="s">
        <v>288</v>
      </c>
      <c r="B6" s="6" t="s">
        <v>289</v>
      </c>
      <c r="C6" s="6" t="s">
        <v>290</v>
      </c>
    </row>
    <row r="7" spans="1:3" ht="22.5">
      <c r="A7" s="6" t="s">
        <v>291</v>
      </c>
      <c r="B7" s="6" t="s">
        <v>292</v>
      </c>
      <c r="C7" s="6" t="s">
        <v>293</v>
      </c>
    </row>
    <row r="8" spans="1:3" ht="22.5">
      <c r="A8" s="6" t="s">
        <v>294</v>
      </c>
      <c r="B8" s="6" t="s">
        <v>295</v>
      </c>
      <c r="C8" s="6" t="s">
        <v>296</v>
      </c>
    </row>
    <row r="9" spans="1:3" ht="22.5">
      <c r="A9" s="6" t="s">
        <v>297</v>
      </c>
      <c r="B9" s="6" t="s">
        <v>658</v>
      </c>
      <c r="C9" s="6" t="s">
        <v>659</v>
      </c>
    </row>
  </sheetData>
  <sheetProtection/>
  <mergeCells count="2">
    <mergeCell ref="A3:C3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00390625" style="5" customWidth="1"/>
    <col min="2" max="2" width="13.140625" style="5" customWidth="1"/>
    <col min="3" max="3" width="13.8515625" style="5" customWidth="1"/>
    <col min="4" max="4" width="8.140625" style="5" customWidth="1"/>
    <col min="5" max="5" width="9.00390625" style="5" customWidth="1"/>
    <col min="6" max="6" width="13.57421875" style="5" customWidth="1"/>
    <col min="7" max="7" width="9.140625" style="5" customWidth="1"/>
    <col min="8" max="8" width="9.8515625" style="5" customWidth="1"/>
    <col min="9" max="9" width="10.28125" style="5" customWidth="1"/>
    <col min="10" max="10" width="13.57421875" style="5" customWidth="1"/>
    <col min="11" max="11" width="11.421875" style="5" customWidth="1"/>
    <col min="12" max="12" width="11.28125" style="5" customWidth="1"/>
    <col min="13" max="13" width="11.00390625" style="5" customWidth="1"/>
    <col min="14" max="255" width="8.140625" style="5" customWidth="1"/>
    <col min="256" max="16384" width="11.421875" style="5" customWidth="1"/>
  </cols>
  <sheetData>
    <row r="1" spans="1:5" ht="11.25">
      <c r="A1" s="35" t="s">
        <v>810</v>
      </c>
      <c r="B1" s="35"/>
      <c r="C1" s="35"/>
      <c r="D1" s="35"/>
      <c r="E1" s="35"/>
    </row>
    <row r="3" spans="1:14" ht="45">
      <c r="A3" s="100" t="s">
        <v>570</v>
      </c>
      <c r="B3" s="100" t="s">
        <v>381</v>
      </c>
      <c r="C3" s="100" t="s">
        <v>384</v>
      </c>
      <c r="D3" s="100" t="s">
        <v>386</v>
      </c>
      <c r="E3" s="100" t="s">
        <v>485</v>
      </c>
      <c r="F3" s="100" t="s">
        <v>681</v>
      </c>
      <c r="G3" s="100" t="s">
        <v>312</v>
      </c>
      <c r="H3" s="100" t="s">
        <v>313</v>
      </c>
      <c r="I3" s="101" t="s">
        <v>314</v>
      </c>
      <c r="J3" s="101" t="s">
        <v>315</v>
      </c>
      <c r="K3" s="101" t="s">
        <v>316</v>
      </c>
      <c r="L3" s="101" t="s">
        <v>317</v>
      </c>
      <c r="M3" s="101" t="s">
        <v>318</v>
      </c>
      <c r="N3" s="101" t="s">
        <v>319</v>
      </c>
    </row>
    <row r="4" spans="1:14" ht="11.25">
      <c r="A4" s="102" t="s">
        <v>667</v>
      </c>
      <c r="B4" s="103">
        <v>1</v>
      </c>
      <c r="C4" s="103">
        <v>1</v>
      </c>
      <c r="D4" s="103">
        <v>0.9997976118194697</v>
      </c>
      <c r="E4" s="103">
        <v>0.9718680429062942</v>
      </c>
      <c r="F4" s="103">
        <v>1</v>
      </c>
      <c r="G4" s="103">
        <v>0.9969641772920461</v>
      </c>
      <c r="H4" s="103">
        <v>0.9967617891115159</v>
      </c>
      <c r="I4" s="103">
        <v>0.0010119409026512851</v>
      </c>
      <c r="J4" s="103">
        <v>0.5515077919449504</v>
      </c>
      <c r="K4" s="103">
        <v>0.8874721716251771</v>
      </c>
      <c r="L4" s="103">
        <v>0.0010119409026512851</v>
      </c>
      <c r="M4" s="103">
        <v>0.7579437360858126</v>
      </c>
      <c r="N4" s="103">
        <v>0.7644201578627808</v>
      </c>
    </row>
    <row r="5" spans="1:14" ht="11.25">
      <c r="A5" s="102" t="s">
        <v>132</v>
      </c>
      <c r="B5" s="103">
        <v>1</v>
      </c>
      <c r="C5" s="103">
        <v>1</v>
      </c>
      <c r="D5" s="103">
        <v>1</v>
      </c>
      <c r="E5" s="103">
        <v>0.9055812001678556</v>
      </c>
      <c r="F5" s="103">
        <v>1</v>
      </c>
      <c r="G5" s="103">
        <v>0.9874108266890474</v>
      </c>
      <c r="H5" s="103">
        <v>0.9874108266890474</v>
      </c>
      <c r="I5" s="103">
        <v>0.24968527066722618</v>
      </c>
      <c r="J5" s="103">
        <v>0.7196810742761225</v>
      </c>
      <c r="K5" s="103">
        <v>0.8657154846831725</v>
      </c>
      <c r="L5" s="103">
        <v>0.21569450272765422</v>
      </c>
      <c r="M5" s="103">
        <v>0.8271086865295846</v>
      </c>
      <c r="N5" s="103">
        <v>0.7851447754930759</v>
      </c>
    </row>
    <row r="6" spans="1:14" ht="11.25">
      <c r="A6" s="102" t="s">
        <v>668</v>
      </c>
      <c r="B6" s="103">
        <v>0.9912170639899623</v>
      </c>
      <c r="C6" s="103">
        <v>1</v>
      </c>
      <c r="D6" s="103">
        <v>0.9887076537013801</v>
      </c>
      <c r="E6" s="103">
        <v>0.9259723964868256</v>
      </c>
      <c r="F6" s="103">
        <v>1</v>
      </c>
      <c r="G6" s="103">
        <v>0.9259723964868256</v>
      </c>
      <c r="H6" s="103">
        <v>0.9372647427854455</v>
      </c>
      <c r="I6" s="103">
        <v>0</v>
      </c>
      <c r="J6" s="103">
        <v>0.7302383939774153</v>
      </c>
      <c r="K6" s="103">
        <v>0.8619824341279799</v>
      </c>
      <c r="L6" s="103">
        <v>0</v>
      </c>
      <c r="M6" s="103">
        <v>0.835633626097867</v>
      </c>
      <c r="N6" s="103">
        <v>0.7816813048933501</v>
      </c>
    </row>
    <row r="7" spans="1:14" ht="11.25">
      <c r="A7" s="102" t="s">
        <v>669</v>
      </c>
      <c r="B7" s="103">
        <v>1</v>
      </c>
      <c r="C7" s="103">
        <v>1</v>
      </c>
      <c r="D7" s="103">
        <v>1</v>
      </c>
      <c r="E7" s="103">
        <v>0.824903407095188</v>
      </c>
      <c r="F7" s="103">
        <v>1</v>
      </c>
      <c r="G7" s="103">
        <v>0.9966631541974008</v>
      </c>
      <c r="H7" s="103">
        <v>0.9434492448191079</v>
      </c>
      <c r="I7" s="103">
        <v>0</v>
      </c>
      <c r="J7" s="103">
        <v>0.6570073761854583</v>
      </c>
      <c r="K7" s="103">
        <v>0.782051282051282</v>
      </c>
      <c r="L7" s="103">
        <v>0</v>
      </c>
      <c r="M7" s="103">
        <v>0.7534246575342466</v>
      </c>
      <c r="N7" s="103">
        <v>0.6689497716894978</v>
      </c>
    </row>
    <row r="8" spans="1:14" ht="11.25">
      <c r="A8" s="102" t="s">
        <v>670</v>
      </c>
      <c r="B8" s="103">
        <v>1</v>
      </c>
      <c r="C8" s="103">
        <v>1</v>
      </c>
      <c r="D8" s="103">
        <v>1</v>
      </c>
      <c r="E8" s="104">
        <v>0</v>
      </c>
      <c r="F8" s="103">
        <v>1</v>
      </c>
      <c r="G8" s="103">
        <v>0.9799247176913425</v>
      </c>
      <c r="H8" s="103">
        <v>0.9799247176913425</v>
      </c>
      <c r="I8" s="103">
        <v>0</v>
      </c>
      <c r="J8" s="103">
        <v>0.685069008782936</v>
      </c>
      <c r="K8" s="103">
        <v>0.8469259723964868</v>
      </c>
      <c r="L8" s="103">
        <v>0</v>
      </c>
      <c r="M8" s="103">
        <v>0.8249686323713927</v>
      </c>
      <c r="N8" s="103">
        <v>0.733375156838143</v>
      </c>
    </row>
    <row r="9" spans="1:14" ht="11.25">
      <c r="A9" s="102" t="s">
        <v>130</v>
      </c>
      <c r="B9" s="103">
        <v>1</v>
      </c>
      <c r="C9" s="103">
        <v>1</v>
      </c>
      <c r="D9" s="103">
        <v>0.9983552631578947</v>
      </c>
      <c r="E9" s="103">
        <v>0.9599780701754386</v>
      </c>
      <c r="F9" s="103">
        <v>1</v>
      </c>
      <c r="G9" s="103">
        <v>0.9983552631578947</v>
      </c>
      <c r="H9" s="103">
        <v>0.9983552631578947</v>
      </c>
      <c r="I9" s="103">
        <v>0.6277412280701754</v>
      </c>
      <c r="J9" s="103">
        <v>0.6277412280701754</v>
      </c>
      <c r="K9" s="103">
        <v>0.987390350877193</v>
      </c>
      <c r="L9" s="103">
        <v>0.8333333333333334</v>
      </c>
      <c r="M9" s="103">
        <v>0.8333333333333334</v>
      </c>
      <c r="N9" s="103">
        <v>0.9100877192982456</v>
      </c>
    </row>
    <row r="10" spans="1:14" ht="11.25">
      <c r="A10" s="102" t="s">
        <v>131</v>
      </c>
      <c r="B10" s="103">
        <v>1</v>
      </c>
      <c r="C10" s="103">
        <v>1</v>
      </c>
      <c r="D10" s="103">
        <v>0.9880597014925373</v>
      </c>
      <c r="E10" s="103">
        <v>0.9164179104477612</v>
      </c>
      <c r="F10" s="103">
        <v>1</v>
      </c>
      <c r="G10" s="103">
        <v>0.9890547263681592</v>
      </c>
      <c r="H10" s="103">
        <v>0.9890547263681592</v>
      </c>
      <c r="I10" s="103">
        <v>0.6398009950248756</v>
      </c>
      <c r="J10" s="103">
        <v>0.6398009950248756</v>
      </c>
      <c r="K10" s="103">
        <v>0.8766169154228856</v>
      </c>
      <c r="L10" s="103">
        <v>0.7064676616915423</v>
      </c>
      <c r="M10" s="103">
        <v>0.7064676616915423</v>
      </c>
      <c r="N10" s="103">
        <v>0.7890547263681592</v>
      </c>
    </row>
    <row r="11" spans="1:14" ht="11.25">
      <c r="A11" s="102" t="s">
        <v>571</v>
      </c>
      <c r="B11" s="103">
        <v>1</v>
      </c>
      <c r="C11" s="103">
        <v>1</v>
      </c>
      <c r="D11" s="103">
        <v>0.9991489361702127</v>
      </c>
      <c r="E11" s="103">
        <v>0.936595744680851</v>
      </c>
      <c r="F11" s="103">
        <v>1</v>
      </c>
      <c r="G11" s="103">
        <v>0.9987234042553191</v>
      </c>
      <c r="H11" s="103">
        <v>0.9987234042553191</v>
      </c>
      <c r="I11" s="103">
        <v>0.6778723404255319</v>
      </c>
      <c r="J11" s="103">
        <v>0.6778723404255319</v>
      </c>
      <c r="K11" s="103">
        <v>0.9919148936170212</v>
      </c>
      <c r="L11" s="103">
        <v>0.8591489361702128</v>
      </c>
      <c r="M11" s="103">
        <v>0.8591489361702128</v>
      </c>
      <c r="N11" s="103">
        <v>0.9502127659574469</v>
      </c>
    </row>
    <row r="12" spans="1:14" ht="11.25">
      <c r="A12" s="102" t="s">
        <v>572</v>
      </c>
      <c r="B12" s="103">
        <v>1</v>
      </c>
      <c r="C12" s="103">
        <v>1</v>
      </c>
      <c r="D12" s="103">
        <v>1</v>
      </c>
      <c r="E12" s="103">
        <v>0.9339285714285714</v>
      </c>
      <c r="F12" s="103">
        <v>1</v>
      </c>
      <c r="G12" s="103">
        <v>0.9839285714285714</v>
      </c>
      <c r="H12" s="103">
        <v>0.9839285714285714</v>
      </c>
      <c r="I12" s="103">
        <v>0</v>
      </c>
      <c r="J12" s="103">
        <v>0.6602678571428572</v>
      </c>
      <c r="K12" s="103">
        <v>0.9642857142857143</v>
      </c>
      <c r="L12" s="103">
        <v>0</v>
      </c>
      <c r="M12" s="103">
        <v>0.8125</v>
      </c>
      <c r="N12" s="103">
        <v>0.9272321428571428</v>
      </c>
    </row>
    <row r="13" spans="1:14" ht="11.25">
      <c r="A13" s="102" t="s">
        <v>671</v>
      </c>
      <c r="B13" s="103">
        <v>1</v>
      </c>
      <c r="C13" s="103">
        <v>1</v>
      </c>
      <c r="D13" s="103">
        <v>0.9943502824858758</v>
      </c>
      <c r="E13" s="103">
        <v>1</v>
      </c>
      <c r="F13" s="103">
        <v>1</v>
      </c>
      <c r="G13" s="103">
        <v>0.9902413970210581</v>
      </c>
      <c r="H13" s="103">
        <v>0.9902413970210581</v>
      </c>
      <c r="I13" s="103">
        <v>0.001027221366204417</v>
      </c>
      <c r="J13" s="103">
        <v>0.7981510015408321</v>
      </c>
      <c r="K13" s="103">
        <v>0.9152542372881356</v>
      </c>
      <c r="L13" s="103">
        <v>0.0005136106831022085</v>
      </c>
      <c r="M13" s="103">
        <v>0.8993323061119671</v>
      </c>
      <c r="N13" s="103">
        <v>0.8736517719568567</v>
      </c>
    </row>
    <row r="14" spans="1:14" ht="11.25">
      <c r="A14" s="102" t="s">
        <v>573</v>
      </c>
      <c r="B14" s="103">
        <v>1</v>
      </c>
      <c r="C14" s="103">
        <v>1</v>
      </c>
      <c r="D14" s="103">
        <v>0.9800829875518672</v>
      </c>
      <c r="E14" s="103">
        <v>0.8580912863070539</v>
      </c>
      <c r="F14" s="103">
        <v>1</v>
      </c>
      <c r="G14" s="103">
        <v>0.9684647302904564</v>
      </c>
      <c r="H14" s="103">
        <v>0.9684647302904564</v>
      </c>
      <c r="I14" s="103">
        <v>0</v>
      </c>
      <c r="J14" s="103">
        <v>0.7377593360995851</v>
      </c>
      <c r="K14" s="103">
        <v>0.84149377593361</v>
      </c>
      <c r="L14" s="103">
        <v>0</v>
      </c>
      <c r="M14" s="103">
        <v>0.8381742738589212</v>
      </c>
      <c r="N14" s="103">
        <v>0.6871369294605809</v>
      </c>
    </row>
    <row r="15" spans="1:14" ht="11.25">
      <c r="A15" s="102" t="s">
        <v>574</v>
      </c>
      <c r="B15" s="103">
        <v>1</v>
      </c>
      <c r="C15" s="103">
        <v>1</v>
      </c>
      <c r="D15" s="103">
        <v>1</v>
      </c>
      <c r="E15" s="103">
        <v>0.8961397058823529</v>
      </c>
      <c r="F15" s="103">
        <v>1</v>
      </c>
      <c r="G15" s="103">
        <v>0.9834558823529411</v>
      </c>
      <c r="H15" s="103">
        <v>0.9834558823529411</v>
      </c>
      <c r="I15" s="103">
        <v>1</v>
      </c>
      <c r="J15" s="103">
        <v>0.7775735294117647</v>
      </c>
      <c r="K15" s="103">
        <v>0.9476102941176471</v>
      </c>
      <c r="L15" s="103">
        <v>1</v>
      </c>
      <c r="M15" s="103">
        <v>0.8915441176470589</v>
      </c>
      <c r="N15" s="103">
        <v>0.9025735294117647</v>
      </c>
    </row>
    <row r="16" spans="1:14" ht="11.25">
      <c r="A16" s="102" t="s">
        <v>575</v>
      </c>
      <c r="B16" s="103">
        <v>1</v>
      </c>
      <c r="C16" s="103">
        <v>1</v>
      </c>
      <c r="D16" s="103">
        <v>1</v>
      </c>
      <c r="E16" s="103">
        <v>0.9920880632954936</v>
      </c>
      <c r="F16" s="103">
        <v>1</v>
      </c>
      <c r="G16" s="103">
        <v>0.9927760577915377</v>
      </c>
      <c r="H16" s="103">
        <v>0.9927760577915377</v>
      </c>
      <c r="I16" s="103">
        <v>0</v>
      </c>
      <c r="J16" s="103">
        <v>0.7155142758857929</v>
      </c>
      <c r="K16" s="103">
        <v>0.9948400412796697</v>
      </c>
      <c r="L16" s="103">
        <v>0</v>
      </c>
      <c r="M16" s="103">
        <v>0.8885448916408669</v>
      </c>
      <c r="N16" s="103">
        <v>0.9511523907808738</v>
      </c>
    </row>
    <row r="17" spans="1:14" ht="11.25">
      <c r="A17" s="102" t="s">
        <v>636</v>
      </c>
      <c r="B17" s="103">
        <v>1</v>
      </c>
      <c r="C17" s="103">
        <v>1</v>
      </c>
      <c r="D17" s="103">
        <v>1</v>
      </c>
      <c r="E17" s="103">
        <v>0.8764832793959008</v>
      </c>
      <c r="F17" s="103">
        <v>1</v>
      </c>
      <c r="G17" s="103">
        <v>0.9978425026968716</v>
      </c>
      <c r="H17" s="103">
        <v>0.9978425026968716</v>
      </c>
      <c r="I17" s="103">
        <v>0.727076591154261</v>
      </c>
      <c r="J17" s="103">
        <v>0.727076591154261</v>
      </c>
      <c r="K17" s="103">
        <v>0.9239482200647249</v>
      </c>
      <c r="L17" s="103">
        <v>0.8511326860841424</v>
      </c>
      <c r="M17" s="103">
        <v>0.8511326860841424</v>
      </c>
      <c r="N17" s="103">
        <v>0.8322545846817692</v>
      </c>
    </row>
    <row r="18" spans="1:14" ht="11.25">
      <c r="A18" s="102" t="s">
        <v>637</v>
      </c>
      <c r="B18" s="103">
        <v>1</v>
      </c>
      <c r="C18" s="103">
        <v>1</v>
      </c>
      <c r="D18" s="103">
        <v>1</v>
      </c>
      <c r="E18" s="103">
        <v>0.946969696969697</v>
      </c>
      <c r="F18" s="103">
        <v>1</v>
      </c>
      <c r="G18" s="103">
        <v>0.9995265151515151</v>
      </c>
      <c r="H18" s="103">
        <v>0.9995265151515151</v>
      </c>
      <c r="I18" s="103">
        <v>0.0023674242424242425</v>
      </c>
      <c r="J18" s="103">
        <v>0.7623106060606061</v>
      </c>
      <c r="K18" s="103">
        <v>0.9341856060606061</v>
      </c>
      <c r="L18" s="103">
        <v>0.001893939393939394</v>
      </c>
      <c r="M18" s="103">
        <v>0.8716856060606061</v>
      </c>
      <c r="N18" s="103">
        <v>0.8527462121212122</v>
      </c>
    </row>
    <row r="19" spans="1:14" ht="11.25">
      <c r="A19" s="102" t="s">
        <v>576</v>
      </c>
      <c r="B19" s="103">
        <v>1</v>
      </c>
      <c r="C19" s="103">
        <v>1</v>
      </c>
      <c r="D19" s="103">
        <v>0.9992810927390366</v>
      </c>
      <c r="E19" s="103">
        <v>0.9158878504672897</v>
      </c>
      <c r="F19" s="103">
        <v>1</v>
      </c>
      <c r="G19" s="103">
        <v>0.9805895039539899</v>
      </c>
      <c r="H19" s="103">
        <v>0.9798705966930266</v>
      </c>
      <c r="I19" s="103">
        <v>0.7311286843997125</v>
      </c>
      <c r="J19" s="103">
        <v>0.7311286843997125</v>
      </c>
      <c r="K19" s="103">
        <v>0.9180445722501798</v>
      </c>
      <c r="L19" s="103">
        <v>0.8705966930265996</v>
      </c>
      <c r="M19" s="103">
        <v>0.8705966930265996</v>
      </c>
      <c r="N19" s="103">
        <v>0.8375269590222861</v>
      </c>
    </row>
    <row r="20" spans="1:14" ht="11.25">
      <c r="A20" s="102" t="s">
        <v>577</v>
      </c>
      <c r="B20" s="103">
        <v>1</v>
      </c>
      <c r="C20" s="103">
        <v>1</v>
      </c>
      <c r="D20" s="103">
        <v>1</v>
      </c>
      <c r="E20" s="103">
        <v>0.9242152466367713</v>
      </c>
      <c r="F20" s="103">
        <v>1</v>
      </c>
      <c r="G20" s="103">
        <v>0.9968609865470852</v>
      </c>
      <c r="H20" s="103">
        <v>0.9966367713004485</v>
      </c>
      <c r="I20" s="103">
        <v>0.9134529147982062</v>
      </c>
      <c r="J20" s="103">
        <v>0.8457399103139014</v>
      </c>
      <c r="K20" s="103">
        <v>0.922645739910314</v>
      </c>
      <c r="L20" s="103">
        <v>0.8659192825112108</v>
      </c>
      <c r="M20" s="103">
        <v>0.9412556053811659</v>
      </c>
      <c r="N20" s="103">
        <v>0.8612107623318386</v>
      </c>
    </row>
    <row r="21" spans="1:14" ht="11.25">
      <c r="A21" s="102" t="s">
        <v>578</v>
      </c>
      <c r="B21" s="103">
        <v>1</v>
      </c>
      <c r="C21" s="103">
        <v>1</v>
      </c>
      <c r="D21" s="103">
        <v>1</v>
      </c>
      <c r="E21" s="103">
        <v>0.9484135107471853</v>
      </c>
      <c r="F21" s="103">
        <v>1</v>
      </c>
      <c r="G21" s="103">
        <v>0.9987717502558854</v>
      </c>
      <c r="H21" s="103">
        <v>0.9987717502558854</v>
      </c>
      <c r="I21" s="103">
        <v>0.8094165813715456</v>
      </c>
      <c r="J21" s="103">
        <v>0.8094165813715456</v>
      </c>
      <c r="K21" s="103">
        <v>0.8890481064483111</v>
      </c>
      <c r="L21" s="103">
        <v>0.9471852610030707</v>
      </c>
      <c r="M21" s="103">
        <v>0.9471852610030707</v>
      </c>
      <c r="N21" s="103">
        <v>0.822517911975435</v>
      </c>
    </row>
    <row r="22" spans="1:14" ht="11.25">
      <c r="A22" s="102" t="s">
        <v>672</v>
      </c>
      <c r="B22" s="103">
        <v>1</v>
      </c>
      <c r="C22" s="103">
        <v>1</v>
      </c>
      <c r="D22" s="103">
        <v>1</v>
      </c>
      <c r="E22" s="103">
        <v>0.8701095461658842</v>
      </c>
      <c r="F22" s="103">
        <v>1</v>
      </c>
      <c r="G22" s="103">
        <v>0.9984350547730829</v>
      </c>
      <c r="H22" s="103">
        <v>0.9984350547730829</v>
      </c>
      <c r="I22" s="103">
        <v>0</v>
      </c>
      <c r="J22" s="103">
        <v>0.6744913928012519</v>
      </c>
      <c r="K22" s="103">
        <v>0.8215962441314554</v>
      </c>
      <c r="L22" s="103">
        <v>0</v>
      </c>
      <c r="M22" s="103">
        <v>0.8215962441314554</v>
      </c>
      <c r="N22" s="103">
        <v>0.702660406885759</v>
      </c>
    </row>
    <row r="23" spans="1:14" ht="11.25">
      <c r="A23" s="102" t="s">
        <v>579</v>
      </c>
      <c r="B23" s="103">
        <v>1</v>
      </c>
      <c r="C23" s="103">
        <v>1</v>
      </c>
      <c r="D23" s="103">
        <v>1</v>
      </c>
      <c r="E23" s="103">
        <v>0.9691211401425178</v>
      </c>
      <c r="F23" s="103">
        <v>1</v>
      </c>
      <c r="G23" s="103">
        <v>0.9904988123515439</v>
      </c>
      <c r="H23" s="103">
        <v>0.9904988123515439</v>
      </c>
      <c r="I23" s="104">
        <v>0</v>
      </c>
      <c r="J23" s="104">
        <v>0</v>
      </c>
      <c r="K23" s="103">
        <v>0.7102137767220903</v>
      </c>
      <c r="L23" s="104">
        <v>0</v>
      </c>
      <c r="M23" s="104">
        <v>0</v>
      </c>
      <c r="N23" s="103">
        <v>0.8194774346793349</v>
      </c>
    </row>
    <row r="24" spans="1:14" ht="11.25">
      <c r="A24" s="102" t="s">
        <v>580</v>
      </c>
      <c r="B24" s="103">
        <v>1</v>
      </c>
      <c r="C24" s="103">
        <v>1</v>
      </c>
      <c r="D24" s="103">
        <v>1</v>
      </c>
      <c r="E24" s="103">
        <v>0.9911820281335293</v>
      </c>
      <c r="F24" s="103">
        <v>1</v>
      </c>
      <c r="G24" s="103">
        <v>0.9895024144446777</v>
      </c>
      <c r="H24" s="103">
        <v>0.9895024144446777</v>
      </c>
      <c r="I24" s="103">
        <v>0</v>
      </c>
      <c r="J24" s="103">
        <v>0.7455385261389881</v>
      </c>
      <c r="K24" s="103">
        <v>0.9441528448456855</v>
      </c>
      <c r="L24" s="103">
        <v>0</v>
      </c>
      <c r="M24" s="103">
        <v>0.8738190216250262</v>
      </c>
      <c r="N24" s="103">
        <v>0.8683602771362586</v>
      </c>
    </row>
    <row r="25" spans="1:14" ht="11.25">
      <c r="A25" s="102" t="s">
        <v>581</v>
      </c>
      <c r="B25" s="103">
        <v>1</v>
      </c>
      <c r="C25" s="103">
        <v>1</v>
      </c>
      <c r="D25" s="103">
        <v>0.9985085756897838</v>
      </c>
      <c r="E25" s="103">
        <v>0.8806860551826995</v>
      </c>
      <c r="F25" s="103">
        <v>1</v>
      </c>
      <c r="G25" s="103">
        <v>0.9977628635346756</v>
      </c>
      <c r="H25" s="103">
        <v>0.9977628635346756</v>
      </c>
      <c r="I25" s="103">
        <v>0.7412378821774795</v>
      </c>
      <c r="J25" s="103">
        <v>0.7412378821774795</v>
      </c>
      <c r="K25" s="103">
        <v>0.9194630872483222</v>
      </c>
      <c r="L25" s="103">
        <v>0.8739746457867263</v>
      </c>
      <c r="M25" s="103">
        <v>0.8739746457867263</v>
      </c>
      <c r="N25" s="103">
        <v>0.8389261744966443</v>
      </c>
    </row>
    <row r="26" spans="1:14" ht="11.25">
      <c r="A26" s="102" t="s">
        <v>582</v>
      </c>
      <c r="B26" s="103">
        <v>1</v>
      </c>
      <c r="C26" s="103">
        <v>1</v>
      </c>
      <c r="D26" s="103">
        <v>1</v>
      </c>
      <c r="E26" s="103">
        <v>0.9217926186291739</v>
      </c>
      <c r="F26" s="103">
        <v>1</v>
      </c>
      <c r="G26" s="103">
        <v>0.9903339191564148</v>
      </c>
      <c r="H26" s="103">
        <v>0.9899824253075571</v>
      </c>
      <c r="I26" s="103">
        <v>0.7173989455184534</v>
      </c>
      <c r="J26" s="103">
        <v>0.7173989455184534</v>
      </c>
      <c r="K26" s="103">
        <v>0.8739894551845343</v>
      </c>
      <c r="L26" s="103">
        <v>0.8391915641476274</v>
      </c>
      <c r="M26" s="103">
        <v>0.8391915641476274</v>
      </c>
      <c r="N26" s="103">
        <v>0.7641476274165202</v>
      </c>
    </row>
    <row r="27" spans="1:14" ht="11.25">
      <c r="A27" s="102" t="s">
        <v>583</v>
      </c>
      <c r="B27" s="103">
        <v>1</v>
      </c>
      <c r="C27" s="103">
        <v>1</v>
      </c>
      <c r="D27" s="103">
        <v>0.9977037887485649</v>
      </c>
      <c r="E27" s="103">
        <v>0.8989667049368542</v>
      </c>
      <c r="F27" s="103">
        <v>1</v>
      </c>
      <c r="G27" s="103">
        <v>0.8748564867967853</v>
      </c>
      <c r="H27" s="103">
        <v>0.8748564867967853</v>
      </c>
      <c r="I27" s="103">
        <v>0</v>
      </c>
      <c r="J27" s="103">
        <v>0.7152698048220436</v>
      </c>
      <c r="K27" s="103">
        <v>0.8932261768082663</v>
      </c>
      <c r="L27" s="103">
        <v>0</v>
      </c>
      <c r="M27" s="103">
        <v>0.8346727898966705</v>
      </c>
      <c r="N27" s="103">
        <v>0.801377726750861</v>
      </c>
    </row>
    <row r="28" spans="1:14" ht="11.25">
      <c r="A28" s="102" t="s">
        <v>638</v>
      </c>
      <c r="B28" s="103">
        <v>1</v>
      </c>
      <c r="C28" s="103">
        <v>1</v>
      </c>
      <c r="D28" s="103">
        <v>0.9700399467376831</v>
      </c>
      <c r="E28" s="103">
        <v>0.9482356857523302</v>
      </c>
      <c r="F28" s="103">
        <v>1</v>
      </c>
      <c r="G28" s="103">
        <v>0.999167776298269</v>
      </c>
      <c r="H28" s="103">
        <v>0.9990013315579228</v>
      </c>
      <c r="I28" s="103">
        <v>1</v>
      </c>
      <c r="J28" s="103">
        <v>0.8606857523302264</v>
      </c>
      <c r="K28" s="103">
        <v>0.9718708388814914</v>
      </c>
      <c r="L28" s="103">
        <v>1</v>
      </c>
      <c r="M28" s="103">
        <v>0.9285952063914781</v>
      </c>
      <c r="N28" s="103">
        <v>0.9189414114513982</v>
      </c>
    </row>
    <row r="29" spans="1:14" ht="11.25">
      <c r="A29" s="102" t="s">
        <v>121</v>
      </c>
      <c r="B29" s="103">
        <v>1</v>
      </c>
      <c r="C29" s="103">
        <v>1</v>
      </c>
      <c r="D29" s="103">
        <v>1</v>
      </c>
      <c r="E29" s="103">
        <v>0.8862332695984704</v>
      </c>
      <c r="F29" s="103">
        <v>1</v>
      </c>
      <c r="G29" s="103">
        <v>0.9904397705544933</v>
      </c>
      <c r="H29" s="103">
        <v>0.9904397705544933</v>
      </c>
      <c r="I29" s="103">
        <v>0.9158699808795411</v>
      </c>
      <c r="J29" s="103">
        <v>0.7437858508604207</v>
      </c>
      <c r="K29" s="103">
        <v>0.9359464627151052</v>
      </c>
      <c r="L29" s="103">
        <v>0.8957934990439771</v>
      </c>
      <c r="M29" s="103">
        <v>0.9483747609942639</v>
      </c>
      <c r="N29" s="103">
        <v>0.8766730401529637</v>
      </c>
    </row>
    <row r="30" spans="1:14" ht="11.25">
      <c r="A30" s="102" t="s">
        <v>123</v>
      </c>
      <c r="B30" s="103">
        <v>1</v>
      </c>
      <c r="C30" s="103">
        <v>1</v>
      </c>
      <c r="D30" s="103">
        <v>1</v>
      </c>
      <c r="E30" s="103">
        <v>0.9989648033126294</v>
      </c>
      <c r="F30" s="103">
        <v>1</v>
      </c>
      <c r="G30" s="103">
        <v>1</v>
      </c>
      <c r="H30" s="103">
        <v>1</v>
      </c>
      <c r="I30" s="103">
        <v>0</v>
      </c>
      <c r="J30" s="103">
        <v>0.6853002070393375</v>
      </c>
      <c r="K30" s="103">
        <v>0.9927536231884058</v>
      </c>
      <c r="L30" s="103">
        <v>0</v>
      </c>
      <c r="M30" s="103">
        <v>0.9244306418219461</v>
      </c>
      <c r="N30" s="103">
        <v>0.9730848861283644</v>
      </c>
    </row>
    <row r="31" spans="1:14" ht="11.25">
      <c r="A31" s="102" t="s">
        <v>673</v>
      </c>
      <c r="B31" s="103">
        <v>1</v>
      </c>
      <c r="C31" s="103">
        <v>1</v>
      </c>
      <c r="D31" s="103">
        <v>0.9990777228137838</v>
      </c>
      <c r="E31" s="103">
        <v>0.8095916827366479</v>
      </c>
      <c r="F31" s="103">
        <v>1</v>
      </c>
      <c r="G31" s="103">
        <v>0.995137083927224</v>
      </c>
      <c r="H31" s="103">
        <v>0.995137083927224</v>
      </c>
      <c r="I31" s="103">
        <v>0.8193175148822001</v>
      </c>
      <c r="J31" s="103">
        <v>0.8193175148822001</v>
      </c>
      <c r="K31" s="103">
        <v>0.836086190995221</v>
      </c>
      <c r="L31" s="103">
        <v>0.9216064391716274</v>
      </c>
      <c r="M31" s="103">
        <v>0.9216064391716274</v>
      </c>
      <c r="N31" s="103">
        <v>0.8430451915821245</v>
      </c>
    </row>
    <row r="32" spans="1:14" ht="11.25">
      <c r="A32" s="102" t="s">
        <v>584</v>
      </c>
      <c r="B32" s="103">
        <v>1</v>
      </c>
      <c r="C32" s="103">
        <v>1</v>
      </c>
      <c r="D32" s="103">
        <v>0.9881773399014778</v>
      </c>
      <c r="E32" s="103">
        <v>0.8876847290640394</v>
      </c>
      <c r="F32" s="103">
        <v>1</v>
      </c>
      <c r="G32" s="103">
        <v>0.9881773399014778</v>
      </c>
      <c r="H32" s="103">
        <v>0.9881773399014778</v>
      </c>
      <c r="I32" s="103">
        <v>0.8275862068965517</v>
      </c>
      <c r="J32" s="103">
        <v>0.8275862068965517</v>
      </c>
      <c r="K32" s="103">
        <v>0.9438423645320198</v>
      </c>
      <c r="L32" s="103">
        <v>0.8995073891625616</v>
      </c>
      <c r="M32" s="103">
        <v>0.8995073891625616</v>
      </c>
      <c r="N32" s="103">
        <v>0.8660098522167488</v>
      </c>
    </row>
    <row r="33" spans="1:14" ht="11.25">
      <c r="A33" s="102" t="s">
        <v>585</v>
      </c>
      <c r="B33" s="103">
        <v>1</v>
      </c>
      <c r="C33" s="103">
        <v>1</v>
      </c>
      <c r="D33" s="103">
        <v>0.9999063407324155</v>
      </c>
      <c r="E33" s="103">
        <v>0</v>
      </c>
      <c r="F33" s="103">
        <v>1</v>
      </c>
      <c r="G33" s="103">
        <v>0.9941931254097593</v>
      </c>
      <c r="H33" s="103">
        <v>0.9941931254097593</v>
      </c>
      <c r="I33" s="103">
        <v>0</v>
      </c>
      <c r="J33" s="103">
        <v>0.6575817177109675</v>
      </c>
      <c r="K33" s="104">
        <v>0</v>
      </c>
      <c r="L33" s="103">
        <v>0</v>
      </c>
      <c r="M33" s="103">
        <v>0.871967781211951</v>
      </c>
      <c r="N33" s="104">
        <v>0</v>
      </c>
    </row>
    <row r="34" spans="1:14" ht="11.25">
      <c r="A34" s="102" t="s">
        <v>586</v>
      </c>
      <c r="B34" s="103">
        <v>1</v>
      </c>
      <c r="C34" s="103">
        <v>1</v>
      </c>
      <c r="D34" s="103">
        <v>0.9990721840786788</v>
      </c>
      <c r="E34" s="103">
        <v>0.9458155501948413</v>
      </c>
      <c r="F34" s="103">
        <v>1</v>
      </c>
      <c r="G34" s="103">
        <v>0.9725366487288922</v>
      </c>
      <c r="H34" s="103">
        <v>0.9723510855446279</v>
      </c>
      <c r="I34" s="103">
        <v>0.7248097977361292</v>
      </c>
      <c r="J34" s="103">
        <v>0.7248097977361292</v>
      </c>
      <c r="K34" s="103">
        <v>0.9278159213212098</v>
      </c>
      <c r="L34" s="103">
        <v>0.855817405826684</v>
      </c>
      <c r="M34" s="103">
        <v>0.855817405826684</v>
      </c>
      <c r="N34" s="103">
        <v>0.8318797550565967</v>
      </c>
    </row>
    <row r="35" spans="1:14" ht="11.25">
      <c r="A35" s="102" t="s">
        <v>587</v>
      </c>
      <c r="B35" s="103">
        <v>1</v>
      </c>
      <c r="C35" s="103">
        <v>1</v>
      </c>
      <c r="D35" s="103">
        <v>0.9991604575506349</v>
      </c>
      <c r="E35" s="103">
        <v>0.9905551474446427</v>
      </c>
      <c r="F35" s="103">
        <v>1</v>
      </c>
      <c r="G35" s="103">
        <v>0.997691258264246</v>
      </c>
      <c r="H35" s="103">
        <v>0.997691258264246</v>
      </c>
      <c r="I35" s="103">
        <v>0.7260992758946374</v>
      </c>
      <c r="J35" s="103">
        <v>0.7260992758946374</v>
      </c>
      <c r="K35" s="103">
        <v>0.9836289222373806</v>
      </c>
      <c r="L35" s="103">
        <v>0.8975758211774583</v>
      </c>
      <c r="M35" s="103">
        <v>0.8975758211774583</v>
      </c>
      <c r="N35" s="103">
        <v>0.9401826004827369</v>
      </c>
    </row>
    <row r="36" spans="1:14" ht="11.25">
      <c r="A36" s="102" t="s">
        <v>588</v>
      </c>
      <c r="B36" s="103">
        <v>1</v>
      </c>
      <c r="C36" s="103">
        <v>1</v>
      </c>
      <c r="D36" s="103">
        <v>1</v>
      </c>
      <c r="E36" s="103">
        <v>1</v>
      </c>
      <c r="F36" s="103">
        <v>1</v>
      </c>
      <c r="G36" s="103">
        <v>0.9912225705329154</v>
      </c>
      <c r="H36" s="103">
        <v>0.9912225705329154</v>
      </c>
      <c r="I36" s="103">
        <v>0.7912225705329153</v>
      </c>
      <c r="J36" s="103">
        <v>0.7912225705329153</v>
      </c>
      <c r="K36" s="103">
        <v>0.9423197492163009</v>
      </c>
      <c r="L36" s="103">
        <v>0.8871473354231975</v>
      </c>
      <c r="M36" s="103">
        <v>0.8871473354231975</v>
      </c>
      <c r="N36" s="103">
        <v>0.8783699059561129</v>
      </c>
    </row>
    <row r="37" spans="1:14" ht="11.25">
      <c r="A37" s="102" t="s">
        <v>589</v>
      </c>
      <c r="B37" s="103">
        <v>1</v>
      </c>
      <c r="C37" s="103">
        <v>1</v>
      </c>
      <c r="D37" s="103">
        <v>0.9997733967822343</v>
      </c>
      <c r="E37" s="103">
        <v>0.968275549512803</v>
      </c>
      <c r="F37" s="103">
        <v>1</v>
      </c>
      <c r="G37" s="103">
        <v>0.9963743485157489</v>
      </c>
      <c r="H37" s="103">
        <v>0.9963743485157489</v>
      </c>
      <c r="I37" s="103">
        <v>0.002492635395422615</v>
      </c>
      <c r="J37" s="103">
        <v>0.7631996374348515</v>
      </c>
      <c r="K37" s="104">
        <v>0</v>
      </c>
      <c r="L37" s="103">
        <v>0.0018128257421255382</v>
      </c>
      <c r="M37" s="103">
        <v>0.8393383186041242</v>
      </c>
      <c r="N37" s="104">
        <v>0</v>
      </c>
    </row>
    <row r="38" spans="1:14" ht="11.25">
      <c r="A38" s="102" t="s">
        <v>590</v>
      </c>
      <c r="B38" s="103">
        <v>1</v>
      </c>
      <c r="C38" s="103">
        <v>1</v>
      </c>
      <c r="D38" s="103">
        <v>1</v>
      </c>
      <c r="E38" s="103">
        <v>0.9241573033707865</v>
      </c>
      <c r="F38" s="103">
        <v>1</v>
      </c>
      <c r="G38" s="103">
        <v>0.9948501872659176</v>
      </c>
      <c r="H38" s="103">
        <v>0.9948501872659176</v>
      </c>
      <c r="I38" s="103">
        <v>0.7504681647940075</v>
      </c>
      <c r="J38" s="103">
        <v>0.7504681647940075</v>
      </c>
      <c r="K38" s="103">
        <v>0.9087078651685393</v>
      </c>
      <c r="L38" s="103">
        <v>0.8764044943820225</v>
      </c>
      <c r="M38" s="103">
        <v>0.8764044943820225</v>
      </c>
      <c r="N38" s="103">
        <v>0.8216292134831461</v>
      </c>
    </row>
    <row r="39" spans="1:14" ht="11.25">
      <c r="A39" s="102" t="s">
        <v>591</v>
      </c>
      <c r="B39" s="103">
        <v>1</v>
      </c>
      <c r="C39" s="103">
        <v>1</v>
      </c>
      <c r="D39" s="103">
        <v>1</v>
      </c>
      <c r="E39" s="103">
        <v>0.9835940480732545</v>
      </c>
      <c r="F39" s="103">
        <v>1</v>
      </c>
      <c r="G39" s="103">
        <v>0.9931323922167111</v>
      </c>
      <c r="H39" s="103">
        <v>0.9931323922167111</v>
      </c>
      <c r="I39" s="103">
        <v>0</v>
      </c>
      <c r="J39" s="103">
        <v>0.8225867989317055</v>
      </c>
      <c r="K39" s="103">
        <v>0.9549790156428843</v>
      </c>
      <c r="L39" s="103">
        <v>0</v>
      </c>
      <c r="M39" s="103">
        <v>0.9244563143838229</v>
      </c>
      <c r="N39" s="103">
        <v>0.8882106066386876</v>
      </c>
    </row>
    <row r="40" spans="1:14" ht="11.25">
      <c r="A40" s="102" t="s">
        <v>592</v>
      </c>
      <c r="B40" s="103">
        <v>1</v>
      </c>
      <c r="C40" s="103">
        <v>1</v>
      </c>
      <c r="D40" s="103">
        <v>1</v>
      </c>
      <c r="E40" s="103">
        <v>0.9840858623242043</v>
      </c>
      <c r="F40" s="103">
        <v>1</v>
      </c>
      <c r="G40" s="103">
        <v>0.9903774981495189</v>
      </c>
      <c r="H40" s="103">
        <v>0.9903774981495189</v>
      </c>
      <c r="I40" s="103">
        <v>0.0003700962250185048</v>
      </c>
      <c r="J40" s="103">
        <v>0.7472242783123613</v>
      </c>
      <c r="K40" s="103">
        <v>0.8945225758697262</v>
      </c>
      <c r="L40" s="103">
        <v>0.0003700962250185048</v>
      </c>
      <c r="M40" s="103">
        <v>0.877498149518875</v>
      </c>
      <c r="N40" s="103">
        <v>0.7735011102886751</v>
      </c>
    </row>
    <row r="41" spans="1:14" ht="11.25">
      <c r="A41" s="102" t="s">
        <v>593</v>
      </c>
      <c r="B41" s="103">
        <v>1</v>
      </c>
      <c r="C41" s="103">
        <v>1</v>
      </c>
      <c r="D41" s="103">
        <v>0.999199038846616</v>
      </c>
      <c r="E41" s="103">
        <v>0.8834601521826192</v>
      </c>
      <c r="F41" s="103">
        <v>1</v>
      </c>
      <c r="G41" s="103">
        <v>0.9909891870244293</v>
      </c>
      <c r="H41" s="103">
        <v>0.9909891870244293</v>
      </c>
      <c r="I41" s="103">
        <v>0.0006007208650380457</v>
      </c>
      <c r="J41" s="103">
        <v>0.6884261113336003</v>
      </c>
      <c r="K41" s="103">
        <v>0.8746495794953945</v>
      </c>
      <c r="L41" s="103">
        <v>0.00040048057669203043</v>
      </c>
      <c r="M41" s="103">
        <v>0.8267921505806969</v>
      </c>
      <c r="N41" s="103">
        <v>0.7895474569483381</v>
      </c>
    </row>
    <row r="42" spans="1:14" ht="11.25">
      <c r="A42" s="102" t="s">
        <v>594</v>
      </c>
      <c r="B42" s="103">
        <v>1</v>
      </c>
      <c r="C42" s="103">
        <v>1</v>
      </c>
      <c r="D42" s="103">
        <v>1</v>
      </c>
      <c r="E42" s="103">
        <v>0.9694456569183763</v>
      </c>
      <c r="F42" s="103">
        <v>1</v>
      </c>
      <c r="G42" s="103">
        <v>0.9995635093845482</v>
      </c>
      <c r="H42" s="103">
        <v>0.9995635093845482</v>
      </c>
      <c r="I42" s="103">
        <v>0.678742907027499</v>
      </c>
      <c r="J42" s="103">
        <v>0.8472282845918813</v>
      </c>
      <c r="K42" s="103">
        <v>0.9707551287647316</v>
      </c>
      <c r="L42" s="103">
        <v>0.7603666521169795</v>
      </c>
      <c r="M42" s="103">
        <v>0.9546049759930162</v>
      </c>
      <c r="N42" s="103">
        <v>0.9349628982976866</v>
      </c>
    </row>
    <row r="43" spans="1:14" ht="11.25">
      <c r="A43" s="102" t="s">
        <v>595</v>
      </c>
      <c r="B43" s="103">
        <v>1</v>
      </c>
      <c r="C43" s="103">
        <v>1</v>
      </c>
      <c r="D43" s="103">
        <v>0.999647266313933</v>
      </c>
      <c r="E43" s="103">
        <v>0.9876543209876543</v>
      </c>
      <c r="F43" s="103">
        <v>1</v>
      </c>
      <c r="G43" s="103">
        <v>0.9959435626102293</v>
      </c>
      <c r="H43" s="103">
        <v>0.9959435626102293</v>
      </c>
      <c r="I43" s="103">
        <v>0.0001763668430335097</v>
      </c>
      <c r="J43" s="103">
        <v>0.782010582010582</v>
      </c>
      <c r="K43" s="103">
        <v>0.9915343915343915</v>
      </c>
      <c r="L43" s="103">
        <v>0.0001763668430335097</v>
      </c>
      <c r="M43" s="103">
        <v>0.9312169312169312</v>
      </c>
      <c r="N43" s="103">
        <v>0.9631393298059965</v>
      </c>
    </row>
    <row r="44" spans="1:14" ht="11.25">
      <c r="A44" s="102" t="s">
        <v>596</v>
      </c>
      <c r="B44" s="103">
        <v>1</v>
      </c>
      <c r="C44" s="103">
        <v>1</v>
      </c>
      <c r="D44" s="103">
        <v>1</v>
      </c>
      <c r="E44" s="103">
        <v>0.9849521203830369</v>
      </c>
      <c r="F44" s="103">
        <v>1</v>
      </c>
      <c r="G44" s="103">
        <v>0.9931600547195623</v>
      </c>
      <c r="H44" s="103">
        <v>0.9931600547195623</v>
      </c>
      <c r="I44" s="103">
        <v>0</v>
      </c>
      <c r="J44" s="103">
        <v>0.8194254445964432</v>
      </c>
      <c r="K44" s="103">
        <v>0.9822161422708618</v>
      </c>
      <c r="L44" s="103">
        <v>0</v>
      </c>
      <c r="M44" s="103">
        <v>0.9138166894664843</v>
      </c>
      <c r="N44" s="103">
        <v>0.9466484268125855</v>
      </c>
    </row>
    <row r="45" spans="1:14" ht="11.25">
      <c r="A45" s="102" t="s">
        <v>597</v>
      </c>
      <c r="B45" s="103">
        <v>1</v>
      </c>
      <c r="C45" s="103">
        <v>1</v>
      </c>
      <c r="D45" s="103">
        <v>0.9996184662342618</v>
      </c>
      <c r="E45" s="103">
        <v>0.9149179702403663</v>
      </c>
      <c r="F45" s="103">
        <v>1</v>
      </c>
      <c r="G45" s="103">
        <v>0.9931323922167111</v>
      </c>
      <c r="H45" s="103">
        <v>0.9931323922167111</v>
      </c>
      <c r="I45" s="103">
        <v>0.0015261350629530714</v>
      </c>
      <c r="J45" s="103">
        <v>0.6508966043494849</v>
      </c>
      <c r="K45" s="103">
        <v>0.8302174742464709</v>
      </c>
      <c r="L45" s="103">
        <v>0.0011446012972148034</v>
      </c>
      <c r="M45" s="103">
        <v>0.7909194963754292</v>
      </c>
      <c r="N45" s="103">
        <v>0.7096528042731782</v>
      </c>
    </row>
    <row r="46" spans="1:14" ht="11.25">
      <c r="A46" s="102" t="s">
        <v>674</v>
      </c>
      <c r="B46" s="154">
        <v>1</v>
      </c>
      <c r="C46" s="154">
        <v>1</v>
      </c>
      <c r="D46" s="154">
        <v>0.9996842437638144</v>
      </c>
      <c r="E46" s="154">
        <v>0.9876855067887591</v>
      </c>
      <c r="F46" s="154">
        <v>1</v>
      </c>
      <c r="G46" s="154">
        <v>0.9944742658667509</v>
      </c>
      <c r="H46" s="154">
        <v>0.9944742658667509</v>
      </c>
      <c r="I46" s="154">
        <v>0</v>
      </c>
      <c r="J46" s="154">
        <v>0.8664351120934638</v>
      </c>
      <c r="K46" s="154">
        <v>0.9905273129144301</v>
      </c>
      <c r="L46" s="154">
        <v>0</v>
      </c>
      <c r="M46" s="154">
        <v>0.9486896116198295</v>
      </c>
      <c r="N46" s="154">
        <v>0.9638459109567414</v>
      </c>
    </row>
    <row r="47" spans="1:14" ht="11.25">
      <c r="A47" s="171" t="s">
        <v>320</v>
      </c>
      <c r="B47" s="132">
        <v>0.9998731365080676</v>
      </c>
      <c r="C47" s="132">
        <v>1</v>
      </c>
      <c r="D47" s="132">
        <v>0.9977784137343007</v>
      </c>
      <c r="E47" s="132">
        <v>0.8131123745010281</v>
      </c>
      <c r="F47" s="132">
        <v>1</v>
      </c>
      <c r="G47" s="132">
        <v>0.9616842751226593</v>
      </c>
      <c r="H47" s="132">
        <v>0.9607106715799225</v>
      </c>
      <c r="I47" s="132">
        <v>0.3025782791999929</v>
      </c>
      <c r="J47" s="132">
        <v>0.6546274196260772</v>
      </c>
      <c r="K47" s="132">
        <v>0.8176175036215102</v>
      </c>
      <c r="L47" s="132">
        <v>0.3329104550268921</v>
      </c>
      <c r="M47" s="132">
        <v>0.7793076793717012</v>
      </c>
      <c r="N47" s="132">
        <v>0.733008405443919</v>
      </c>
    </row>
    <row r="48" spans="1:14" ht="22.5">
      <c r="A48" s="157" t="s">
        <v>321</v>
      </c>
      <c r="B48" s="153">
        <v>0</v>
      </c>
      <c r="C48" s="153">
        <v>0</v>
      </c>
      <c r="D48" s="153">
        <v>0</v>
      </c>
      <c r="E48" s="153">
        <v>4</v>
      </c>
      <c r="F48" s="153">
        <v>0</v>
      </c>
      <c r="G48" s="153">
        <v>0</v>
      </c>
      <c r="H48" s="153">
        <v>0</v>
      </c>
      <c r="I48" s="220">
        <v>6</v>
      </c>
      <c r="J48" s="220"/>
      <c r="K48" s="153">
        <v>3</v>
      </c>
      <c r="L48" s="221">
        <v>6</v>
      </c>
      <c r="M48" s="221"/>
      <c r="N48" s="152">
        <v>4</v>
      </c>
    </row>
  </sheetData>
  <sheetProtection/>
  <mergeCells count="2">
    <mergeCell ref="I48:J48"/>
    <mergeCell ref="L48:M48"/>
  </mergeCells>
  <printOptions/>
  <pageMargins left="0.7" right="0.7" top="0.75" bottom="0.75" header="0.3" footer="0.3"/>
  <pageSetup horizontalDpi="600" verticalDpi="600" orientation="portrait" paperSize="9" r:id="rId1"/>
  <ignoredErrors>
    <ignoredError sqref="A4:A4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140625" style="5" customWidth="1"/>
    <col min="2" max="2" width="13.7109375" style="5" customWidth="1"/>
    <col min="3" max="3" width="12.57421875" style="5" customWidth="1"/>
    <col min="4" max="5" width="8.421875" style="5" customWidth="1"/>
    <col min="6" max="6" width="9.7109375" style="5" customWidth="1"/>
    <col min="7" max="7" width="10.421875" style="5" customWidth="1"/>
    <col min="8" max="8" width="9.7109375" style="5" customWidth="1"/>
    <col min="9" max="9" width="11.28125" style="5" customWidth="1"/>
    <col min="10" max="10" width="10.8515625" style="5" customWidth="1"/>
    <col min="11" max="11" width="8.421875" style="5" customWidth="1"/>
    <col min="12" max="12" width="10.421875" style="5" customWidth="1"/>
    <col min="13" max="13" width="11.57421875" style="5" customWidth="1"/>
    <col min="14" max="14" width="10.28125" style="5" customWidth="1"/>
    <col min="15" max="255" width="8.421875" style="5" customWidth="1"/>
    <col min="256" max="16384" width="11.421875" style="5" customWidth="1"/>
  </cols>
  <sheetData>
    <row r="1" spans="1:5" ht="11.25">
      <c r="A1" s="35" t="s">
        <v>811</v>
      </c>
      <c r="B1" s="35"/>
      <c r="C1" s="35"/>
      <c r="D1" s="35"/>
      <c r="E1" s="35"/>
    </row>
    <row r="3" spans="1:14" ht="45">
      <c r="A3" s="182" t="s">
        <v>570</v>
      </c>
      <c r="B3" s="180" t="s">
        <v>298</v>
      </c>
      <c r="C3" s="180" t="s">
        <v>299</v>
      </c>
      <c r="D3" s="180" t="s">
        <v>244</v>
      </c>
      <c r="E3" s="180" t="s">
        <v>300</v>
      </c>
      <c r="F3" s="180" t="s">
        <v>311</v>
      </c>
      <c r="G3" s="180" t="s">
        <v>312</v>
      </c>
      <c r="H3" s="180" t="s">
        <v>313</v>
      </c>
      <c r="I3" s="181" t="s">
        <v>314</v>
      </c>
      <c r="J3" s="181" t="s">
        <v>315</v>
      </c>
      <c r="K3" s="181" t="s">
        <v>316</v>
      </c>
      <c r="L3" s="181" t="s">
        <v>317</v>
      </c>
      <c r="M3" s="181" t="s">
        <v>318</v>
      </c>
      <c r="N3" s="181" t="s">
        <v>319</v>
      </c>
    </row>
    <row r="4" spans="1:14" ht="11.25">
      <c r="A4" s="102" t="s">
        <v>675</v>
      </c>
      <c r="B4" s="103">
        <v>1</v>
      </c>
      <c r="C4" s="103">
        <v>1</v>
      </c>
      <c r="D4" s="103">
        <v>1</v>
      </c>
      <c r="E4" s="103">
        <v>0.5829253365973073</v>
      </c>
      <c r="F4" s="103">
        <v>1</v>
      </c>
      <c r="G4" s="103">
        <v>0.9923500611995104</v>
      </c>
      <c r="H4" s="103">
        <v>0.9923500611995104</v>
      </c>
      <c r="I4" s="103">
        <v>0</v>
      </c>
      <c r="J4" s="103">
        <v>0.6395348837209303</v>
      </c>
      <c r="K4" s="103">
        <v>0.9993880048959608</v>
      </c>
      <c r="L4" s="103">
        <v>0</v>
      </c>
      <c r="M4" s="103">
        <v>0.9339045287637698</v>
      </c>
      <c r="N4" s="103">
        <v>0.9635862913096696</v>
      </c>
    </row>
    <row r="5" spans="1:14" ht="11.25">
      <c r="A5" s="102" t="s">
        <v>598</v>
      </c>
      <c r="B5" s="103">
        <v>1</v>
      </c>
      <c r="C5" s="103">
        <v>1</v>
      </c>
      <c r="D5" s="103">
        <v>1</v>
      </c>
      <c r="E5" s="103">
        <v>0.8436902485659655</v>
      </c>
      <c r="F5" s="103">
        <v>1</v>
      </c>
      <c r="G5" s="103">
        <v>0.8678298279158699</v>
      </c>
      <c r="H5" s="103">
        <v>0.8661567877629063</v>
      </c>
      <c r="I5" s="103">
        <v>1</v>
      </c>
      <c r="J5" s="103">
        <v>0.6890535372848948</v>
      </c>
      <c r="K5" s="103">
        <v>0.8422562141491395</v>
      </c>
      <c r="L5" s="103">
        <v>1</v>
      </c>
      <c r="M5" s="103">
        <v>0.8011472275334608</v>
      </c>
      <c r="N5" s="103">
        <v>0.7318355640535373</v>
      </c>
    </row>
    <row r="6" spans="1:14" ht="11.25">
      <c r="A6" s="102" t="s">
        <v>599</v>
      </c>
      <c r="B6" s="103">
        <v>1</v>
      </c>
      <c r="C6" s="103">
        <v>1</v>
      </c>
      <c r="D6" s="103">
        <v>1</v>
      </c>
      <c r="E6" s="103">
        <v>0.8571428571428571</v>
      </c>
      <c r="F6" s="103">
        <v>1</v>
      </c>
      <c r="G6" s="103">
        <v>0.9361856417693981</v>
      </c>
      <c r="H6" s="103">
        <v>0.9354604786076868</v>
      </c>
      <c r="I6" s="103">
        <v>1</v>
      </c>
      <c r="J6" s="103">
        <v>0.6149383611312546</v>
      </c>
      <c r="K6" s="103">
        <v>0.864394488759971</v>
      </c>
      <c r="L6" s="103">
        <v>1</v>
      </c>
      <c r="M6" s="103">
        <v>0.7984046410442349</v>
      </c>
      <c r="N6" s="103">
        <v>0.7447425670775925</v>
      </c>
    </row>
    <row r="7" spans="1:14" ht="11.25">
      <c r="A7" s="102" t="s">
        <v>676</v>
      </c>
      <c r="B7" s="103">
        <v>1</v>
      </c>
      <c r="C7" s="103">
        <v>1</v>
      </c>
      <c r="D7" s="103">
        <v>1</v>
      </c>
      <c r="E7" s="103">
        <v>0.861184792219275</v>
      </c>
      <c r="F7" s="103">
        <v>1</v>
      </c>
      <c r="G7" s="103">
        <v>0.995579133510168</v>
      </c>
      <c r="H7" s="103">
        <v>0.9946949602122016</v>
      </c>
      <c r="I7" s="103">
        <v>1</v>
      </c>
      <c r="J7" s="103">
        <v>0.8063660477453581</v>
      </c>
      <c r="K7" s="103">
        <v>0.8806366047745358</v>
      </c>
      <c r="L7" s="103">
        <v>1</v>
      </c>
      <c r="M7" s="103">
        <v>0.8938992042440318</v>
      </c>
      <c r="N7" s="103">
        <v>0.8116710875331565</v>
      </c>
    </row>
    <row r="8" spans="1:14" ht="11.25">
      <c r="A8" s="102" t="s">
        <v>600</v>
      </c>
      <c r="B8" s="103">
        <v>1</v>
      </c>
      <c r="C8" s="103">
        <v>1</v>
      </c>
      <c r="D8" s="103">
        <v>0.9926312557568314</v>
      </c>
      <c r="E8" s="103">
        <v>0.42999692968989867</v>
      </c>
      <c r="F8" s="103">
        <v>1</v>
      </c>
      <c r="G8" s="103">
        <v>0.9984648449493398</v>
      </c>
      <c r="H8" s="103">
        <v>0.9984648449493398</v>
      </c>
      <c r="I8" s="103">
        <v>0.68360454405895</v>
      </c>
      <c r="J8" s="103">
        <v>0.68360454405895</v>
      </c>
      <c r="K8" s="103">
        <v>0.8837887626650291</v>
      </c>
      <c r="L8" s="103">
        <v>0.8194657660423703</v>
      </c>
      <c r="M8" s="103">
        <v>0.8194657660423703</v>
      </c>
      <c r="N8" s="103">
        <v>0.7732575990175008</v>
      </c>
    </row>
    <row r="9" spans="1:14" ht="11.25">
      <c r="A9" s="102" t="s">
        <v>601</v>
      </c>
      <c r="B9" s="103">
        <v>1</v>
      </c>
      <c r="C9" s="103">
        <v>1</v>
      </c>
      <c r="D9" s="103">
        <v>0.9981155778894473</v>
      </c>
      <c r="E9" s="103">
        <v>0.8863065326633166</v>
      </c>
      <c r="F9" s="103">
        <v>1</v>
      </c>
      <c r="G9" s="103">
        <v>0.9949748743718593</v>
      </c>
      <c r="H9" s="103">
        <v>0.9930904522613065</v>
      </c>
      <c r="I9" s="103">
        <v>0</v>
      </c>
      <c r="J9" s="103">
        <v>0.6155778894472361</v>
      </c>
      <c r="K9" s="103">
        <v>0.7726130653266332</v>
      </c>
      <c r="L9" s="103">
        <v>0</v>
      </c>
      <c r="M9" s="103">
        <v>0.7883165829145728</v>
      </c>
      <c r="N9" s="103">
        <v>0.6312814070351759</v>
      </c>
    </row>
    <row r="10" spans="1:14" ht="11.25">
      <c r="A10" s="102" t="s">
        <v>602</v>
      </c>
      <c r="B10" s="103">
        <v>1</v>
      </c>
      <c r="C10" s="103">
        <v>1</v>
      </c>
      <c r="D10" s="103">
        <v>0.9986299023805446</v>
      </c>
      <c r="E10" s="103">
        <v>0.9725980476108923</v>
      </c>
      <c r="F10" s="103">
        <v>1</v>
      </c>
      <c r="G10" s="103">
        <v>0.9965747559513616</v>
      </c>
      <c r="H10" s="103">
        <v>0.9965747559513616</v>
      </c>
      <c r="I10" s="103">
        <v>0.8023634183935605</v>
      </c>
      <c r="J10" s="103">
        <v>0.8023634183935605</v>
      </c>
      <c r="K10" s="103">
        <v>0.9078609350916252</v>
      </c>
      <c r="L10" s="103">
        <v>0.8977564651481418</v>
      </c>
      <c r="M10" s="103">
        <v>0.8977564651481418</v>
      </c>
      <c r="N10" s="103">
        <v>0.823599931495119</v>
      </c>
    </row>
    <row r="11" spans="1:14" ht="11.25">
      <c r="A11" s="102" t="s">
        <v>603</v>
      </c>
      <c r="B11" s="103">
        <v>1</v>
      </c>
      <c r="C11" s="103">
        <v>1</v>
      </c>
      <c r="D11" s="103">
        <v>0.998282278843401</v>
      </c>
      <c r="E11" s="103">
        <v>0.9249928428285141</v>
      </c>
      <c r="F11" s="103">
        <v>1</v>
      </c>
      <c r="G11" s="103">
        <v>0.9937016890924707</v>
      </c>
      <c r="H11" s="103">
        <v>0.9925565416547381</v>
      </c>
      <c r="I11" s="104">
        <v>0.0017177211565989122</v>
      </c>
      <c r="J11" s="104">
        <v>0.001145147437732608</v>
      </c>
      <c r="K11" s="103">
        <v>0.6137990266246779</v>
      </c>
      <c r="L11" s="104">
        <v>0.002290294875465216</v>
      </c>
      <c r="M11" s="104">
        <v>0.002290294875465216</v>
      </c>
      <c r="N11" s="103">
        <v>0.7557973089035214</v>
      </c>
    </row>
    <row r="12" spans="1:14" ht="11.25">
      <c r="A12" s="102" t="s">
        <v>639</v>
      </c>
      <c r="B12" s="103">
        <v>1</v>
      </c>
      <c r="C12" s="103">
        <v>1</v>
      </c>
      <c r="D12" s="103">
        <v>1</v>
      </c>
      <c r="E12" s="103">
        <v>0.9916036943744753</v>
      </c>
      <c r="F12" s="103">
        <v>1</v>
      </c>
      <c r="G12" s="103">
        <v>0.9916036943744753</v>
      </c>
      <c r="H12" s="103">
        <v>0.9916036943744753</v>
      </c>
      <c r="I12" s="103">
        <v>0</v>
      </c>
      <c r="J12" s="103">
        <v>0.7573467674223342</v>
      </c>
      <c r="K12" s="103">
        <v>0.9445843828715366</v>
      </c>
      <c r="L12" s="103">
        <v>0</v>
      </c>
      <c r="M12" s="103">
        <v>0.9168765743073047</v>
      </c>
      <c r="N12" s="103">
        <v>0.8371116708648195</v>
      </c>
    </row>
    <row r="13" spans="1:14" ht="11.25">
      <c r="A13" s="102" t="s">
        <v>604</v>
      </c>
      <c r="B13" s="103">
        <v>1</v>
      </c>
      <c r="C13" s="103">
        <v>1</v>
      </c>
      <c r="D13" s="103">
        <v>1</v>
      </c>
      <c r="E13" s="103">
        <v>0.8660196987253765</v>
      </c>
      <c r="F13" s="103">
        <v>1</v>
      </c>
      <c r="G13" s="103">
        <v>0.9994689069138664</v>
      </c>
      <c r="H13" s="103">
        <v>0.9994689069138664</v>
      </c>
      <c r="I13" s="103">
        <v>0</v>
      </c>
      <c r="J13" s="103">
        <v>0.6110950173812283</v>
      </c>
      <c r="K13" s="103">
        <v>0.8816145229818463</v>
      </c>
      <c r="L13" s="103">
        <v>0</v>
      </c>
      <c r="M13" s="103">
        <v>0.7791135573580533</v>
      </c>
      <c r="N13" s="103">
        <v>0.7542004634994206</v>
      </c>
    </row>
    <row r="14" spans="1:14" ht="11.25">
      <c r="A14" s="102" t="s">
        <v>605</v>
      </c>
      <c r="B14" s="103">
        <v>1</v>
      </c>
      <c r="C14" s="103">
        <v>1</v>
      </c>
      <c r="D14" s="103">
        <v>1</v>
      </c>
      <c r="E14" s="103">
        <v>0.9545886828340466</v>
      </c>
      <c r="F14" s="103">
        <v>1</v>
      </c>
      <c r="G14" s="103">
        <v>0.9957203994293866</v>
      </c>
      <c r="H14" s="103">
        <v>0.9957203994293866</v>
      </c>
      <c r="I14" s="103">
        <v>0.6650023775558725</v>
      </c>
      <c r="J14" s="103">
        <v>0.7227769852591536</v>
      </c>
      <c r="K14" s="103">
        <v>0.9358059914407989</v>
      </c>
      <c r="L14" s="103">
        <v>0.7820970042796006</v>
      </c>
      <c r="M14" s="103">
        <v>0.8762482168330956</v>
      </c>
      <c r="N14" s="103">
        <v>0.8598430813124108</v>
      </c>
    </row>
    <row r="15" spans="1:14" ht="11.25">
      <c r="A15" s="102" t="s">
        <v>606</v>
      </c>
      <c r="B15" s="103">
        <v>1</v>
      </c>
      <c r="C15" s="103">
        <v>1</v>
      </c>
      <c r="D15" s="103">
        <v>1</v>
      </c>
      <c r="E15" s="103">
        <v>0.9936345481777334</v>
      </c>
      <c r="F15" s="103">
        <v>1</v>
      </c>
      <c r="G15" s="103">
        <v>0.9845232151772342</v>
      </c>
      <c r="H15" s="103">
        <v>0.9842735896155766</v>
      </c>
      <c r="I15" s="103">
        <v>0</v>
      </c>
      <c r="J15" s="103">
        <v>0.4670494258612082</v>
      </c>
      <c r="K15" s="103">
        <v>0.831627558662007</v>
      </c>
      <c r="L15" s="103">
        <v>0</v>
      </c>
      <c r="M15" s="103">
        <v>0.7249126310534199</v>
      </c>
      <c r="N15" s="103">
        <v>0.6879680479281078</v>
      </c>
    </row>
    <row r="16" spans="1:14" ht="11.25">
      <c r="A16" s="102" t="s">
        <v>607</v>
      </c>
      <c r="B16" s="103">
        <v>1</v>
      </c>
      <c r="C16" s="103">
        <v>1</v>
      </c>
      <c r="D16" s="103">
        <v>0.9983818770226537</v>
      </c>
      <c r="E16" s="104">
        <v>0</v>
      </c>
      <c r="F16" s="103">
        <v>1</v>
      </c>
      <c r="G16" s="103">
        <v>0.9910104279036318</v>
      </c>
      <c r="H16" s="103">
        <v>0.9910104279036318</v>
      </c>
      <c r="I16" s="103">
        <v>0.7802948579647608</v>
      </c>
      <c r="J16" s="103">
        <v>0.14814814814814814</v>
      </c>
      <c r="K16" s="104">
        <v>0</v>
      </c>
      <c r="L16" s="103">
        <v>0.7432578209277239</v>
      </c>
      <c r="M16" s="103">
        <v>0.15965480043149946</v>
      </c>
      <c r="N16" s="103">
        <v>0</v>
      </c>
    </row>
    <row r="17" spans="1:14" ht="11.25">
      <c r="A17" s="102" t="s">
        <v>608</v>
      </c>
      <c r="B17" s="103">
        <v>1</v>
      </c>
      <c r="C17" s="103">
        <v>1</v>
      </c>
      <c r="D17" s="103">
        <v>1</v>
      </c>
      <c r="E17" s="103">
        <v>0.9716790289952798</v>
      </c>
      <c r="F17" s="103">
        <v>1</v>
      </c>
      <c r="G17" s="103">
        <v>0.9959541469993257</v>
      </c>
      <c r="H17" s="103">
        <v>0.9959541469993257</v>
      </c>
      <c r="I17" s="103">
        <v>0.1449763991908294</v>
      </c>
      <c r="J17" s="103">
        <v>0.8186109238031019</v>
      </c>
      <c r="K17" s="103">
        <v>0.968981793661497</v>
      </c>
      <c r="L17" s="103">
        <v>0.12542144302090358</v>
      </c>
      <c r="M17" s="103">
        <v>0.916385704652731</v>
      </c>
      <c r="N17" s="103">
        <v>0.9015509103169251</v>
      </c>
    </row>
    <row r="18" spans="1:14" ht="11.25">
      <c r="A18" s="102" t="s">
        <v>677</v>
      </c>
      <c r="B18" s="103">
        <v>1</v>
      </c>
      <c r="C18" s="103">
        <v>1</v>
      </c>
      <c r="D18" s="103">
        <v>1</v>
      </c>
      <c r="E18" s="103">
        <v>0.9640138408304498</v>
      </c>
      <c r="F18" s="103">
        <v>1</v>
      </c>
      <c r="G18" s="103">
        <v>0.9979238754325259</v>
      </c>
      <c r="H18" s="103">
        <v>0.9972318339100346</v>
      </c>
      <c r="I18" s="103">
        <v>0</v>
      </c>
      <c r="J18" s="103">
        <v>0.6678200692041523</v>
      </c>
      <c r="K18" s="103">
        <v>0.9273356401384083</v>
      </c>
      <c r="L18" s="103">
        <v>0</v>
      </c>
      <c r="M18" s="103">
        <v>0.8131487889273357</v>
      </c>
      <c r="N18" s="103">
        <v>0.827681660899654</v>
      </c>
    </row>
    <row r="19" spans="1:14" ht="11.25">
      <c r="A19" s="102" t="s">
        <v>609</v>
      </c>
      <c r="B19" s="103">
        <v>1</v>
      </c>
      <c r="C19" s="103">
        <v>1</v>
      </c>
      <c r="D19" s="103">
        <v>1</v>
      </c>
      <c r="E19" s="103">
        <v>0.8509858663409527</v>
      </c>
      <c r="F19" s="103">
        <v>1</v>
      </c>
      <c r="G19" s="103">
        <v>0.993369394521026</v>
      </c>
      <c r="H19" s="103">
        <v>0.993369394521026</v>
      </c>
      <c r="I19" s="103">
        <v>0.00034897923573547375</v>
      </c>
      <c r="J19" s="103">
        <v>0.6756238003838771</v>
      </c>
      <c r="K19" s="103">
        <v>0.8761123713139068</v>
      </c>
      <c r="L19" s="103">
        <v>0.00034897923573547375</v>
      </c>
      <c r="M19" s="103">
        <v>0.7975920432734253</v>
      </c>
      <c r="N19" s="103">
        <v>0.8349328214971209</v>
      </c>
    </row>
    <row r="20" spans="1:14" ht="11.25">
      <c r="A20" s="102" t="s">
        <v>610</v>
      </c>
      <c r="B20" s="103">
        <v>1</v>
      </c>
      <c r="C20" s="103">
        <v>1</v>
      </c>
      <c r="D20" s="103">
        <v>0.9984282221446036</v>
      </c>
      <c r="E20" s="103">
        <v>0.7607404820118756</v>
      </c>
      <c r="F20" s="103">
        <v>1</v>
      </c>
      <c r="G20" s="103">
        <v>0.9853300733496333</v>
      </c>
      <c r="H20" s="103">
        <v>0.9849807893817674</v>
      </c>
      <c r="I20" s="103">
        <v>0</v>
      </c>
      <c r="J20" s="103">
        <v>0.684247293049249</v>
      </c>
      <c r="K20" s="103">
        <v>0.9593084177436255</v>
      </c>
      <c r="L20" s="103">
        <v>0</v>
      </c>
      <c r="M20" s="103">
        <v>0.8562696472231924</v>
      </c>
      <c r="N20" s="103">
        <v>0.9182675515193852</v>
      </c>
    </row>
    <row r="21" spans="1:14" ht="11.25">
      <c r="A21" s="102" t="s">
        <v>611</v>
      </c>
      <c r="B21" s="103">
        <v>0.9996329826278444</v>
      </c>
      <c r="C21" s="103">
        <v>1</v>
      </c>
      <c r="D21" s="103">
        <v>0.973330070956692</v>
      </c>
      <c r="E21" s="104">
        <v>0</v>
      </c>
      <c r="F21" s="103">
        <v>1</v>
      </c>
      <c r="G21" s="104">
        <v>0</v>
      </c>
      <c r="H21" s="104">
        <v>0</v>
      </c>
      <c r="I21" s="104">
        <v>0</v>
      </c>
      <c r="J21" s="104">
        <v>0</v>
      </c>
      <c r="K21" s="103">
        <v>0.8447516515781747</v>
      </c>
      <c r="L21" s="104">
        <v>0</v>
      </c>
      <c r="M21" s="104">
        <v>0</v>
      </c>
      <c r="N21" s="104">
        <v>0</v>
      </c>
    </row>
    <row r="22" spans="1:14" ht="11.25">
      <c r="A22" s="102" t="s">
        <v>612</v>
      </c>
      <c r="B22" s="103">
        <v>1</v>
      </c>
      <c r="C22" s="103">
        <v>1</v>
      </c>
      <c r="D22" s="103">
        <v>1</v>
      </c>
      <c r="E22" s="103">
        <v>0.9845070422535211</v>
      </c>
      <c r="F22" s="103">
        <v>1</v>
      </c>
      <c r="G22" s="103">
        <v>0.996244131455399</v>
      </c>
      <c r="H22" s="103">
        <v>0.996244131455399</v>
      </c>
      <c r="I22" s="103">
        <v>0.002347417840375587</v>
      </c>
      <c r="J22" s="103">
        <v>0.7568075117370892</v>
      </c>
      <c r="K22" s="103">
        <v>0.952112676056338</v>
      </c>
      <c r="L22" s="103">
        <v>0.0014084507042253522</v>
      </c>
      <c r="M22" s="103">
        <v>0.923943661971831</v>
      </c>
      <c r="N22" s="103">
        <v>0.8488262910798122</v>
      </c>
    </row>
    <row r="23" spans="1:14" ht="11.25">
      <c r="A23" s="102" t="s">
        <v>640</v>
      </c>
      <c r="B23" s="103">
        <v>0.9752964426877471</v>
      </c>
      <c r="C23" s="103">
        <v>1</v>
      </c>
      <c r="D23" s="103">
        <v>0.9841897233201581</v>
      </c>
      <c r="E23" s="103">
        <v>0.857707509881423</v>
      </c>
      <c r="F23" s="103">
        <v>1</v>
      </c>
      <c r="G23" s="103">
        <v>0.883399209486166</v>
      </c>
      <c r="H23" s="103">
        <v>0.8814229249011858</v>
      </c>
      <c r="I23" s="103">
        <v>0</v>
      </c>
      <c r="J23" s="103">
        <v>0.6492094861660079</v>
      </c>
      <c r="K23" s="103">
        <v>0.8162055335968379</v>
      </c>
      <c r="L23" s="103">
        <v>0</v>
      </c>
      <c r="M23" s="103">
        <v>0.7816205533596838</v>
      </c>
      <c r="N23" s="103">
        <v>0.6966403162055336</v>
      </c>
    </row>
    <row r="24" spans="1:14" ht="11.25">
      <c r="A24" s="102" t="s">
        <v>613</v>
      </c>
      <c r="B24" s="103">
        <v>1</v>
      </c>
      <c r="C24" s="103">
        <v>1</v>
      </c>
      <c r="D24" s="103">
        <v>0.999763481551561</v>
      </c>
      <c r="E24" s="103">
        <v>0.9952696310312205</v>
      </c>
      <c r="F24" s="103">
        <v>1</v>
      </c>
      <c r="G24" s="103">
        <v>0.9983443708609272</v>
      </c>
      <c r="H24" s="103">
        <v>0.9981078524124882</v>
      </c>
      <c r="I24" s="103">
        <v>0.9039735099337748</v>
      </c>
      <c r="J24" s="103">
        <v>0.7904446546830652</v>
      </c>
      <c r="K24" s="103">
        <v>0.9964522232734153</v>
      </c>
      <c r="L24" s="103">
        <v>0.8342005676442763</v>
      </c>
      <c r="M24" s="103">
        <v>0.9056291390728477</v>
      </c>
      <c r="N24" s="103">
        <v>0.9543519394512772</v>
      </c>
    </row>
    <row r="25" spans="1:14" ht="11.25">
      <c r="A25" s="102" t="s">
        <v>614</v>
      </c>
      <c r="B25" s="103">
        <v>1</v>
      </c>
      <c r="C25" s="103">
        <v>1</v>
      </c>
      <c r="D25" s="103">
        <v>0.9990962494351558</v>
      </c>
      <c r="E25" s="103">
        <v>0.8969724356077723</v>
      </c>
      <c r="F25" s="103">
        <v>1</v>
      </c>
      <c r="G25" s="103">
        <v>0.9873474920921825</v>
      </c>
      <c r="H25" s="103">
        <v>0.9873474920921825</v>
      </c>
      <c r="I25" s="103">
        <v>0</v>
      </c>
      <c r="J25" s="103">
        <v>0.8183461364663352</v>
      </c>
      <c r="K25" s="103">
        <v>0.9923181201988251</v>
      </c>
      <c r="L25" s="103">
        <v>0</v>
      </c>
      <c r="M25" s="103">
        <v>0.9507455942159964</v>
      </c>
      <c r="N25" s="103">
        <v>0.9674649796656123</v>
      </c>
    </row>
    <row r="26" spans="1:14" ht="11.25">
      <c r="A26" s="102" t="s">
        <v>641</v>
      </c>
      <c r="B26" s="103">
        <v>0.9947552447552448</v>
      </c>
      <c r="C26" s="103">
        <v>1</v>
      </c>
      <c r="D26" s="103">
        <v>0.9833916083916084</v>
      </c>
      <c r="E26" s="103">
        <v>0.8951048951048951</v>
      </c>
      <c r="F26" s="103">
        <v>1</v>
      </c>
      <c r="G26" s="103">
        <v>0.9493006993006993</v>
      </c>
      <c r="H26" s="103">
        <v>0.9527972027972028</v>
      </c>
      <c r="I26" s="103">
        <v>0</v>
      </c>
      <c r="J26" s="103">
        <v>0.7290209790209791</v>
      </c>
      <c r="K26" s="103">
        <v>0.8391608391608392</v>
      </c>
      <c r="L26" s="103">
        <v>0</v>
      </c>
      <c r="M26" s="103">
        <v>0.8452797202797203</v>
      </c>
      <c r="N26" s="103">
        <v>0.7613636363636364</v>
      </c>
    </row>
    <row r="27" spans="1:14" ht="11.25">
      <c r="A27" s="102" t="s">
        <v>615</v>
      </c>
      <c r="B27" s="103">
        <v>1</v>
      </c>
      <c r="C27" s="103">
        <v>1</v>
      </c>
      <c r="D27" s="103">
        <v>1</v>
      </c>
      <c r="E27" s="103">
        <v>0.8401342975206612</v>
      </c>
      <c r="F27" s="103">
        <v>1</v>
      </c>
      <c r="G27" s="103">
        <v>0.984245867768595</v>
      </c>
      <c r="H27" s="103">
        <v>0.9839876033057852</v>
      </c>
      <c r="I27" s="103">
        <v>0.59400826446281</v>
      </c>
      <c r="J27" s="103">
        <v>0.59400826446281</v>
      </c>
      <c r="K27" s="103">
        <v>0.8367768595041323</v>
      </c>
      <c r="L27" s="103">
        <v>0.7412190082644629</v>
      </c>
      <c r="M27" s="103">
        <v>0.7412190082644629</v>
      </c>
      <c r="N27" s="103">
        <v>0.7675619834710744</v>
      </c>
    </row>
    <row r="28" spans="1:14" ht="11.25">
      <c r="A28" s="102" t="s">
        <v>616</v>
      </c>
      <c r="B28" s="103">
        <v>1</v>
      </c>
      <c r="C28" s="103">
        <v>1</v>
      </c>
      <c r="D28" s="103">
        <v>1</v>
      </c>
      <c r="E28" s="103">
        <v>0.9913664781184877</v>
      </c>
      <c r="F28" s="103">
        <v>1</v>
      </c>
      <c r="G28" s="103">
        <v>0.9930038701994641</v>
      </c>
      <c r="H28" s="103">
        <v>0.9930038701994641</v>
      </c>
      <c r="I28" s="103">
        <v>0</v>
      </c>
      <c r="J28" s="103">
        <v>0.7679368859779696</v>
      </c>
      <c r="K28" s="103">
        <v>0.9540041679071152</v>
      </c>
      <c r="L28" s="103">
        <v>0</v>
      </c>
      <c r="M28" s="103">
        <v>0.9196189342066091</v>
      </c>
      <c r="N28" s="103">
        <v>0.8535278356653766</v>
      </c>
    </row>
    <row r="29" spans="1:14" ht="11.25">
      <c r="A29" s="102" t="s">
        <v>617</v>
      </c>
      <c r="B29" s="103">
        <v>1</v>
      </c>
      <c r="C29" s="103">
        <v>1</v>
      </c>
      <c r="D29" s="103">
        <v>0.9992028242796948</v>
      </c>
      <c r="E29" s="103">
        <v>0.8510420225486847</v>
      </c>
      <c r="F29" s="103">
        <v>1</v>
      </c>
      <c r="G29" s="103">
        <v>0.9879284819496641</v>
      </c>
      <c r="H29" s="103">
        <v>0.9879284819496641</v>
      </c>
      <c r="I29" s="103">
        <v>0.7740576244163535</v>
      </c>
      <c r="J29" s="103">
        <v>0.7740576244163535</v>
      </c>
      <c r="K29" s="103">
        <v>0.9019473864024599</v>
      </c>
      <c r="L29" s="103">
        <v>0.8719963557681357</v>
      </c>
      <c r="M29" s="103">
        <v>0.8719963557681357</v>
      </c>
      <c r="N29" s="103">
        <v>0.8551417833959686</v>
      </c>
    </row>
    <row r="30" spans="1:14" ht="11.25">
      <c r="A30" s="102" t="s">
        <v>642</v>
      </c>
      <c r="B30" s="103">
        <v>1</v>
      </c>
      <c r="C30" s="103">
        <v>1</v>
      </c>
      <c r="D30" s="103">
        <v>1</v>
      </c>
      <c r="E30" s="103">
        <v>0.9613259668508287</v>
      </c>
      <c r="F30" s="103">
        <v>1</v>
      </c>
      <c r="G30" s="103">
        <v>0.9975828729281768</v>
      </c>
      <c r="H30" s="103">
        <v>0.9975828729281768</v>
      </c>
      <c r="I30" s="103">
        <v>0</v>
      </c>
      <c r="J30" s="103">
        <v>0.8107734806629834</v>
      </c>
      <c r="K30" s="103">
        <v>0.8107734806629834</v>
      </c>
      <c r="L30" s="103">
        <v>0</v>
      </c>
      <c r="M30" s="103">
        <v>0.926450276243094</v>
      </c>
      <c r="N30" s="103">
        <v>0.926450276243094</v>
      </c>
    </row>
    <row r="31" spans="1:14" ht="11.25">
      <c r="A31" s="102" t="s">
        <v>618</v>
      </c>
      <c r="B31" s="103">
        <v>1</v>
      </c>
      <c r="C31" s="103">
        <v>1</v>
      </c>
      <c r="D31" s="103">
        <v>0.9920318725099602</v>
      </c>
      <c r="E31" s="103">
        <v>0.5843293492695883</v>
      </c>
      <c r="F31" s="103">
        <v>1</v>
      </c>
      <c r="G31" s="103">
        <v>0.9621513944223108</v>
      </c>
      <c r="H31" s="103">
        <v>0.9621513944223108</v>
      </c>
      <c r="I31" s="103">
        <v>0</v>
      </c>
      <c r="J31" s="103">
        <v>0.4867197875166003</v>
      </c>
      <c r="K31" s="103">
        <v>0.6593625498007968</v>
      </c>
      <c r="L31" s="103">
        <v>0</v>
      </c>
      <c r="M31" s="103">
        <v>0.601593625498008</v>
      </c>
      <c r="N31" s="103">
        <v>0.5719344842850819</v>
      </c>
    </row>
    <row r="32" spans="1:14" ht="11.25">
      <c r="A32" s="102" t="s">
        <v>619</v>
      </c>
      <c r="B32" s="103">
        <v>1</v>
      </c>
      <c r="C32" s="103">
        <v>1</v>
      </c>
      <c r="D32" s="103">
        <v>1</v>
      </c>
      <c r="E32" s="103">
        <v>0.988</v>
      </c>
      <c r="F32" s="103">
        <v>1</v>
      </c>
      <c r="G32" s="103">
        <v>0.997</v>
      </c>
      <c r="H32" s="103">
        <v>0.997</v>
      </c>
      <c r="I32" s="104">
        <v>0</v>
      </c>
      <c r="J32" s="104">
        <v>0</v>
      </c>
      <c r="K32" s="103">
        <v>0.778</v>
      </c>
      <c r="L32" s="104">
        <v>0</v>
      </c>
      <c r="M32" s="104">
        <v>0</v>
      </c>
      <c r="N32" s="103">
        <v>0.884</v>
      </c>
    </row>
    <row r="33" spans="1:14" ht="11.25">
      <c r="A33" s="102" t="s">
        <v>620</v>
      </c>
      <c r="B33" s="103">
        <v>1</v>
      </c>
      <c r="C33" s="103">
        <v>1</v>
      </c>
      <c r="D33" s="103">
        <v>0.9976019184652278</v>
      </c>
      <c r="E33" s="103">
        <v>0.9592326139088729</v>
      </c>
      <c r="F33" s="103">
        <v>1</v>
      </c>
      <c r="G33" s="103">
        <v>0.9680255795363709</v>
      </c>
      <c r="H33" s="103">
        <v>0.9680255795363709</v>
      </c>
      <c r="I33" s="103">
        <v>0</v>
      </c>
      <c r="J33" s="103">
        <v>0.7881694644284573</v>
      </c>
      <c r="K33" s="103">
        <v>0.9496402877697842</v>
      </c>
      <c r="L33" s="103">
        <v>0</v>
      </c>
      <c r="M33" s="103">
        <v>0.9200639488409272</v>
      </c>
      <c r="N33" s="103">
        <v>0.8705035971223022</v>
      </c>
    </row>
    <row r="34" spans="1:14" ht="11.25">
      <c r="A34" s="102" t="s">
        <v>621</v>
      </c>
      <c r="B34" s="103">
        <v>1</v>
      </c>
      <c r="C34" s="103">
        <v>1</v>
      </c>
      <c r="D34" s="103">
        <v>0.9968652037617555</v>
      </c>
      <c r="E34" s="103">
        <v>0.7098074339453649</v>
      </c>
      <c r="F34" s="103">
        <v>1</v>
      </c>
      <c r="G34" s="103">
        <v>0.9762651141961487</v>
      </c>
      <c r="H34" s="103">
        <v>0.9759665621734587</v>
      </c>
      <c r="I34" s="103">
        <v>0.0002985520226899537</v>
      </c>
      <c r="J34" s="103">
        <v>0.5309747723540827</v>
      </c>
      <c r="K34" s="103">
        <v>0.6550231377817585</v>
      </c>
      <c r="L34" s="103">
        <v>0.0002985520226899537</v>
      </c>
      <c r="M34" s="103">
        <v>0.6077026421854008</v>
      </c>
      <c r="N34" s="103">
        <v>0.6109867144349903</v>
      </c>
    </row>
    <row r="35" spans="1:14" ht="11.25">
      <c r="A35" s="102" t="s">
        <v>643</v>
      </c>
      <c r="B35" s="103">
        <v>0.9976331360946745</v>
      </c>
      <c r="C35" s="103">
        <v>1</v>
      </c>
      <c r="D35" s="103">
        <v>0.9857988165680474</v>
      </c>
      <c r="E35" s="103">
        <v>0.9502958579881656</v>
      </c>
      <c r="F35" s="103">
        <v>1</v>
      </c>
      <c r="G35" s="103">
        <v>0.9183431952662722</v>
      </c>
      <c r="H35" s="103">
        <v>0.9183431952662722</v>
      </c>
      <c r="I35" s="103">
        <v>0</v>
      </c>
      <c r="J35" s="103">
        <v>0.7029585798816568</v>
      </c>
      <c r="K35" s="103">
        <v>0.927810650887574</v>
      </c>
      <c r="L35" s="103">
        <v>0</v>
      </c>
      <c r="M35" s="103">
        <v>0.8650887573964497</v>
      </c>
      <c r="N35" s="103">
        <v>0.8402366863905325</v>
      </c>
    </row>
    <row r="36" spans="1:14" ht="11.25">
      <c r="A36" s="102" t="s">
        <v>622</v>
      </c>
      <c r="B36" s="103">
        <v>1</v>
      </c>
      <c r="C36" s="103">
        <v>1</v>
      </c>
      <c r="D36" s="103">
        <v>1</v>
      </c>
      <c r="E36" s="103">
        <v>0.9024588829180915</v>
      </c>
      <c r="F36" s="103">
        <v>1</v>
      </c>
      <c r="G36" s="103">
        <v>0.9830646474515551</v>
      </c>
      <c r="H36" s="103">
        <v>0.9830646474515551</v>
      </c>
      <c r="I36" s="103">
        <v>0.9224881941051946</v>
      </c>
      <c r="J36" s="103">
        <v>0.7606253053248656</v>
      </c>
      <c r="K36" s="103">
        <v>0.8659827389675948</v>
      </c>
      <c r="L36" s="103">
        <v>0.8772186940237746</v>
      </c>
      <c r="M36" s="103">
        <v>0.8599576616186289</v>
      </c>
      <c r="N36" s="103">
        <v>0.7720241003093958</v>
      </c>
    </row>
    <row r="37" spans="1:14" ht="11.25">
      <c r="A37" s="102" t="s">
        <v>678</v>
      </c>
      <c r="B37" s="103">
        <v>1</v>
      </c>
      <c r="C37" s="103">
        <v>1</v>
      </c>
      <c r="D37" s="103">
        <v>0.9996662216288384</v>
      </c>
      <c r="E37" s="103">
        <v>0.9813084112149533</v>
      </c>
      <c r="F37" s="103">
        <v>1</v>
      </c>
      <c r="G37" s="103">
        <v>0.9933244325767691</v>
      </c>
      <c r="H37" s="103">
        <v>0.9933244325767691</v>
      </c>
      <c r="I37" s="103">
        <v>0.0006675567423230974</v>
      </c>
      <c r="J37" s="103">
        <v>0.7746995994659546</v>
      </c>
      <c r="K37" s="103">
        <v>0.9709612817089452</v>
      </c>
      <c r="L37" s="103">
        <v>0.0003337783711615487</v>
      </c>
      <c r="M37" s="103">
        <v>0.87283044058745</v>
      </c>
      <c r="N37" s="103">
        <v>0.9269025367156208</v>
      </c>
    </row>
    <row r="38" spans="1:14" ht="11.25">
      <c r="A38" s="102" t="s">
        <v>623</v>
      </c>
      <c r="B38" s="103">
        <v>1</v>
      </c>
      <c r="C38" s="103">
        <v>1</v>
      </c>
      <c r="D38" s="103">
        <v>0.994415487714073</v>
      </c>
      <c r="E38" s="103">
        <v>0.8655994043186895</v>
      </c>
      <c r="F38" s="103">
        <v>1</v>
      </c>
      <c r="G38" s="103">
        <v>0.9892032762472077</v>
      </c>
      <c r="H38" s="103">
        <v>0.9888309754281459</v>
      </c>
      <c r="I38" s="103">
        <v>0.6600893521965748</v>
      </c>
      <c r="J38" s="103">
        <v>0.6600893521965748</v>
      </c>
      <c r="K38" s="103">
        <v>0.8961280714817572</v>
      </c>
      <c r="L38" s="103">
        <v>0.8112434847356664</v>
      </c>
      <c r="M38" s="103">
        <v>0.8112434847356664</v>
      </c>
      <c r="N38" s="103">
        <v>0.7903946388682055</v>
      </c>
    </row>
    <row r="39" spans="1:14" ht="11.25">
      <c r="A39" s="102" t="s">
        <v>624</v>
      </c>
      <c r="B39" s="103">
        <v>1</v>
      </c>
      <c r="C39" s="103">
        <v>1</v>
      </c>
      <c r="D39" s="103">
        <v>0.9980345911949685</v>
      </c>
      <c r="E39" s="103">
        <v>0.9846698113207547</v>
      </c>
      <c r="F39" s="103">
        <v>1</v>
      </c>
      <c r="G39" s="103">
        <v>0.9980345911949685</v>
      </c>
      <c r="H39" s="103">
        <v>0.9980345911949685</v>
      </c>
      <c r="I39" s="103">
        <v>0.7460691823899371</v>
      </c>
      <c r="J39" s="103">
        <v>0.7460691823899371</v>
      </c>
      <c r="K39" s="103">
        <v>0.9744496855345912</v>
      </c>
      <c r="L39" s="103">
        <v>0.8604559748427673</v>
      </c>
      <c r="M39" s="103">
        <v>0.8604559748427673</v>
      </c>
      <c r="N39" s="103">
        <v>0.9213836477987422</v>
      </c>
    </row>
    <row r="40" spans="1:14" ht="11.25">
      <c r="A40" s="102" t="s">
        <v>625</v>
      </c>
      <c r="B40" s="103">
        <v>1</v>
      </c>
      <c r="C40" s="103">
        <v>1</v>
      </c>
      <c r="D40" s="103">
        <v>0.9925816023738873</v>
      </c>
      <c r="E40" s="103">
        <v>0.9577151335311572</v>
      </c>
      <c r="F40" s="103">
        <v>1</v>
      </c>
      <c r="G40" s="103">
        <v>0.9695845697329377</v>
      </c>
      <c r="H40" s="103">
        <v>0.9695845697329377</v>
      </c>
      <c r="I40" s="103">
        <v>0</v>
      </c>
      <c r="J40" s="103">
        <v>0.620919881305638</v>
      </c>
      <c r="K40" s="103">
        <v>0.8857566765578635</v>
      </c>
      <c r="L40" s="103">
        <v>0</v>
      </c>
      <c r="M40" s="103">
        <v>0.7989614243323442</v>
      </c>
      <c r="N40" s="103">
        <v>0.7841246290801187</v>
      </c>
    </row>
    <row r="41" spans="1:14" ht="11.25">
      <c r="A41" s="102" t="s">
        <v>626</v>
      </c>
      <c r="B41" s="103">
        <v>1</v>
      </c>
      <c r="C41" s="103">
        <v>1</v>
      </c>
      <c r="D41" s="103">
        <v>1</v>
      </c>
      <c r="E41" s="103">
        <v>0.8427830441781434</v>
      </c>
      <c r="F41" s="103">
        <v>1</v>
      </c>
      <c r="G41" s="103">
        <v>0.9722768735467716</v>
      </c>
      <c r="H41" s="103">
        <v>0.9721874441065999</v>
      </c>
      <c r="I41" s="103">
        <v>0</v>
      </c>
      <c r="J41" s="103">
        <v>0.6358433196208192</v>
      </c>
      <c r="K41" s="103">
        <v>0.7906456805580397</v>
      </c>
      <c r="L41" s="103">
        <v>0</v>
      </c>
      <c r="M41" s="103">
        <v>0.7441423716687533</v>
      </c>
      <c r="N41" s="103">
        <v>0.7164192452155249</v>
      </c>
    </row>
    <row r="42" spans="1:14" ht="11.25">
      <c r="A42" s="102" t="s">
        <v>627</v>
      </c>
      <c r="B42" s="103">
        <v>1</v>
      </c>
      <c r="C42" s="103">
        <v>1</v>
      </c>
      <c r="D42" s="103">
        <v>0.9999081726354454</v>
      </c>
      <c r="E42" s="103">
        <v>0.927089072543618</v>
      </c>
      <c r="F42" s="103">
        <v>1</v>
      </c>
      <c r="G42" s="103">
        <v>0.9800734618916437</v>
      </c>
      <c r="H42" s="103">
        <v>0.9800734618916437</v>
      </c>
      <c r="I42" s="103">
        <v>0</v>
      </c>
      <c r="J42" s="103">
        <v>0.7065197428833793</v>
      </c>
      <c r="K42" s="103">
        <v>0.8898989898989899</v>
      </c>
      <c r="L42" s="103">
        <v>0</v>
      </c>
      <c r="M42" s="103">
        <v>0.8341597796143251</v>
      </c>
      <c r="N42" s="103">
        <v>0.8432506887052341</v>
      </c>
    </row>
    <row r="43" spans="1:14" ht="11.25">
      <c r="A43" s="102" t="s">
        <v>679</v>
      </c>
      <c r="B43" s="103">
        <v>1</v>
      </c>
      <c r="C43" s="103">
        <v>1</v>
      </c>
      <c r="D43" s="103">
        <v>0.9963652885052249</v>
      </c>
      <c r="E43" s="104">
        <v>0</v>
      </c>
      <c r="F43" s="103">
        <v>1</v>
      </c>
      <c r="G43" s="103">
        <v>0.8196274420717855</v>
      </c>
      <c r="H43" s="103">
        <v>0.8191731031349386</v>
      </c>
      <c r="I43" s="104">
        <v>0</v>
      </c>
      <c r="J43" s="104">
        <v>0</v>
      </c>
      <c r="K43" s="103">
        <v>0</v>
      </c>
      <c r="L43" s="104">
        <v>0</v>
      </c>
      <c r="M43" s="104">
        <v>0</v>
      </c>
      <c r="N43" s="104">
        <v>0</v>
      </c>
    </row>
    <row r="44" spans="1:14" ht="11.25">
      <c r="A44" s="102" t="s">
        <v>628</v>
      </c>
      <c r="B44" s="103">
        <v>1</v>
      </c>
      <c r="C44" s="103">
        <v>1</v>
      </c>
      <c r="D44" s="103">
        <v>0.999909008189263</v>
      </c>
      <c r="E44" s="103">
        <v>0.7449499545040946</v>
      </c>
      <c r="F44" s="103">
        <v>1</v>
      </c>
      <c r="G44" s="103">
        <v>0.9464058234758872</v>
      </c>
      <c r="H44" s="103">
        <v>0.946223839854413</v>
      </c>
      <c r="I44" s="103">
        <v>0</v>
      </c>
      <c r="J44" s="103">
        <v>0.5901728844404004</v>
      </c>
      <c r="K44" s="103">
        <v>0.7563239308462238</v>
      </c>
      <c r="L44" s="103">
        <v>0</v>
      </c>
      <c r="M44" s="103">
        <v>0.686351228389445</v>
      </c>
      <c r="N44" s="103">
        <v>0.6911737943585078</v>
      </c>
    </row>
    <row r="45" spans="1:14" ht="11.25">
      <c r="A45" s="102" t="s">
        <v>629</v>
      </c>
      <c r="B45" s="103">
        <v>1</v>
      </c>
      <c r="C45" s="103">
        <v>1</v>
      </c>
      <c r="D45" s="103">
        <v>1</v>
      </c>
      <c r="E45" s="103">
        <v>0.607032967032967</v>
      </c>
      <c r="F45" s="103">
        <v>1</v>
      </c>
      <c r="G45" s="103">
        <v>0.9978021978021978</v>
      </c>
      <c r="H45" s="103">
        <v>0.9978021978021978</v>
      </c>
      <c r="I45" s="103">
        <v>0.11516483516483517</v>
      </c>
      <c r="J45" s="103">
        <v>0.2936263736263736</v>
      </c>
      <c r="K45" s="103">
        <v>0.607032967032967</v>
      </c>
      <c r="L45" s="103">
        <v>0.04879120879120879</v>
      </c>
      <c r="M45" s="103">
        <v>0.32043956043956046</v>
      </c>
      <c r="N45" s="103">
        <v>0.35516483516483516</v>
      </c>
    </row>
    <row r="46" spans="1:14" ht="11.25">
      <c r="A46" s="102" t="s">
        <v>680</v>
      </c>
      <c r="B46" s="103">
        <v>1</v>
      </c>
      <c r="C46" s="103">
        <v>1</v>
      </c>
      <c r="D46" s="103">
        <v>1</v>
      </c>
      <c r="E46" s="103">
        <v>0.8799414348462665</v>
      </c>
      <c r="F46" s="103">
        <v>1</v>
      </c>
      <c r="G46" s="103">
        <v>0.9941434846266471</v>
      </c>
      <c r="H46" s="103">
        <v>0.9934114202049781</v>
      </c>
      <c r="I46" s="103">
        <v>0.47584187408491946</v>
      </c>
      <c r="J46" s="103">
        <v>0.47584187408491946</v>
      </c>
      <c r="K46" s="103">
        <v>0.7723279648609077</v>
      </c>
      <c r="L46" s="103">
        <v>0.4260614934114202</v>
      </c>
      <c r="M46" s="103">
        <v>0.4260614934114202</v>
      </c>
      <c r="N46" s="103">
        <v>0.5402635431918009</v>
      </c>
    </row>
    <row r="47" spans="1:14" ht="10.5" customHeight="1">
      <c r="A47" s="102" t="s">
        <v>630</v>
      </c>
      <c r="B47" s="154">
        <v>1</v>
      </c>
      <c r="C47" s="154">
        <v>1</v>
      </c>
      <c r="D47" s="154">
        <v>1</v>
      </c>
      <c r="E47" s="154">
        <v>0.9335232668566001</v>
      </c>
      <c r="F47" s="154">
        <v>1</v>
      </c>
      <c r="G47" s="154">
        <v>0.9971509971509972</v>
      </c>
      <c r="H47" s="154">
        <v>0.9971509971509972</v>
      </c>
      <c r="I47" s="159">
        <v>0.0023741690408357074</v>
      </c>
      <c r="J47" s="159">
        <v>0.000949667616334283</v>
      </c>
      <c r="K47" s="154">
        <v>0.17901234567901234</v>
      </c>
      <c r="L47" s="159">
        <v>0.0014245014245014246</v>
      </c>
      <c r="M47" s="159">
        <v>0.000949667616334283</v>
      </c>
      <c r="N47" s="154">
        <v>0.18091168091168092</v>
      </c>
    </row>
    <row r="48" spans="1:14" ht="11.25">
      <c r="A48" s="171" t="s">
        <v>320</v>
      </c>
      <c r="B48" s="132">
        <v>0.9998731365080676</v>
      </c>
      <c r="C48" s="132">
        <v>1</v>
      </c>
      <c r="D48" s="132">
        <v>0.9977784137343007</v>
      </c>
      <c r="E48" s="132">
        <v>0.8131123745010281</v>
      </c>
      <c r="F48" s="132">
        <v>1</v>
      </c>
      <c r="G48" s="132">
        <v>0.9616842751226593</v>
      </c>
      <c r="H48" s="132">
        <v>0.9607106715799225</v>
      </c>
      <c r="I48" s="132">
        <v>0.3025782791999929</v>
      </c>
      <c r="J48" s="132">
        <v>0.6546274196260772</v>
      </c>
      <c r="K48" s="132">
        <v>0.8176175036215102</v>
      </c>
      <c r="L48" s="132">
        <v>0.3329104550268921</v>
      </c>
      <c r="M48" s="132">
        <v>0.7793076793717012</v>
      </c>
      <c r="N48" s="132">
        <v>0.733008405443919</v>
      </c>
    </row>
    <row r="49" spans="1:14" ht="22.5">
      <c r="A49" s="157" t="s">
        <v>321</v>
      </c>
      <c r="B49" s="153">
        <v>0</v>
      </c>
      <c r="C49" s="153">
        <v>0</v>
      </c>
      <c r="D49" s="153">
        <v>0</v>
      </c>
      <c r="E49" s="153">
        <v>4</v>
      </c>
      <c r="F49" s="153">
        <v>0</v>
      </c>
      <c r="G49" s="153">
        <v>1</v>
      </c>
      <c r="H49" s="153">
        <v>1</v>
      </c>
      <c r="I49" s="220">
        <v>6</v>
      </c>
      <c r="J49" s="220"/>
      <c r="K49" s="153">
        <v>3</v>
      </c>
      <c r="L49" s="221">
        <v>6</v>
      </c>
      <c r="M49" s="221"/>
      <c r="N49" s="152">
        <v>4</v>
      </c>
    </row>
  </sheetData>
  <sheetProtection/>
  <mergeCells count="2">
    <mergeCell ref="I49:J49"/>
    <mergeCell ref="L49:M49"/>
  </mergeCells>
  <printOptions/>
  <pageMargins left="0.7" right="0.7" top="0.75" bottom="0.75" header="0.3" footer="0.3"/>
  <pageSetup horizontalDpi="600" verticalDpi="600" orientation="portrait" paperSize="9" r:id="rId1"/>
  <ignoredErrors>
    <ignoredError sqref="A4:E4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28125" style="5" customWidth="1"/>
    <col min="2" max="3" width="8.7109375" style="5" customWidth="1"/>
    <col min="4" max="4" width="9.8515625" style="5" customWidth="1"/>
    <col min="5" max="5" width="10.7109375" style="5" customWidth="1"/>
    <col min="6" max="6" width="10.57421875" style="5" customWidth="1"/>
    <col min="7" max="7" width="8.7109375" style="5" customWidth="1"/>
    <col min="8" max="8" width="11.421875" style="5" customWidth="1"/>
    <col min="9" max="9" width="14.57421875" style="5" customWidth="1"/>
    <col min="10" max="255" width="8.7109375" style="5" customWidth="1"/>
    <col min="256" max="16384" width="11.421875" style="5" customWidth="1"/>
  </cols>
  <sheetData>
    <row r="1" spans="1:4" ht="11.25">
      <c r="A1" s="35" t="s">
        <v>812</v>
      </c>
      <c r="B1" s="35"/>
      <c r="C1" s="34"/>
      <c r="D1" s="34"/>
    </row>
    <row r="3" spans="1:12" ht="33.75">
      <c r="A3" s="100" t="s">
        <v>570</v>
      </c>
      <c r="B3" s="105" t="s">
        <v>682</v>
      </c>
      <c r="C3" s="105" t="s">
        <v>302</v>
      </c>
      <c r="D3" s="105" t="s">
        <v>303</v>
      </c>
      <c r="E3" s="105" t="s">
        <v>304</v>
      </c>
      <c r="F3" s="105" t="s">
        <v>305</v>
      </c>
      <c r="G3" s="105" t="s">
        <v>306</v>
      </c>
      <c r="H3" s="105" t="s">
        <v>307</v>
      </c>
      <c r="I3" s="105" t="s">
        <v>308</v>
      </c>
      <c r="J3" s="105" t="s">
        <v>309</v>
      </c>
      <c r="K3" s="105" t="s">
        <v>683</v>
      </c>
      <c r="L3" s="105" t="s">
        <v>310</v>
      </c>
    </row>
    <row r="4" spans="1:12" ht="11.25">
      <c r="A4" s="102" t="s">
        <v>667</v>
      </c>
      <c r="B4" s="103">
        <v>1</v>
      </c>
      <c r="C4" s="103">
        <v>1</v>
      </c>
      <c r="D4" s="103">
        <v>1</v>
      </c>
      <c r="E4" s="103">
        <v>1</v>
      </c>
      <c r="F4" s="103">
        <v>1</v>
      </c>
      <c r="G4" s="103">
        <v>1</v>
      </c>
      <c r="H4" s="103">
        <v>1</v>
      </c>
      <c r="I4" s="103">
        <v>1</v>
      </c>
      <c r="J4" s="103">
        <v>1</v>
      </c>
      <c r="K4" s="103">
        <v>1</v>
      </c>
      <c r="L4" s="103">
        <v>1</v>
      </c>
    </row>
    <row r="5" spans="1:12" ht="11.25">
      <c r="A5" s="102" t="s">
        <v>132</v>
      </c>
      <c r="B5" s="103">
        <v>1</v>
      </c>
      <c r="C5" s="103">
        <v>1</v>
      </c>
      <c r="D5" s="103">
        <v>1</v>
      </c>
      <c r="E5" s="103">
        <v>1</v>
      </c>
      <c r="F5" s="103">
        <v>1</v>
      </c>
      <c r="G5" s="103">
        <v>1</v>
      </c>
      <c r="H5" s="103">
        <v>1</v>
      </c>
      <c r="I5" s="103">
        <v>1</v>
      </c>
      <c r="J5" s="103">
        <v>1</v>
      </c>
      <c r="K5" s="103">
        <v>1</v>
      </c>
      <c r="L5" s="103">
        <v>1</v>
      </c>
    </row>
    <row r="6" spans="1:12" ht="11.25">
      <c r="A6" s="102" t="s">
        <v>668</v>
      </c>
      <c r="B6" s="103">
        <v>1</v>
      </c>
      <c r="C6" s="103">
        <v>1</v>
      </c>
      <c r="D6" s="103">
        <v>1</v>
      </c>
      <c r="E6" s="103">
        <v>1</v>
      </c>
      <c r="F6" s="103">
        <v>1</v>
      </c>
      <c r="G6" s="103">
        <v>1</v>
      </c>
      <c r="H6" s="103">
        <v>1</v>
      </c>
      <c r="I6" s="103">
        <v>1</v>
      </c>
      <c r="J6" s="103">
        <v>1</v>
      </c>
      <c r="K6" s="103">
        <v>1</v>
      </c>
      <c r="L6" s="103">
        <v>1</v>
      </c>
    </row>
    <row r="7" spans="1:12" ht="11.25">
      <c r="A7" s="102" t="s">
        <v>669</v>
      </c>
      <c r="B7" s="103">
        <v>1</v>
      </c>
      <c r="C7" s="103">
        <v>1</v>
      </c>
      <c r="D7" s="103">
        <v>1</v>
      </c>
      <c r="E7" s="103">
        <v>1</v>
      </c>
      <c r="F7" s="103">
        <v>1</v>
      </c>
      <c r="G7" s="103">
        <v>1</v>
      </c>
      <c r="H7" s="103">
        <v>1</v>
      </c>
      <c r="I7" s="103">
        <v>1</v>
      </c>
      <c r="J7" s="103">
        <v>1</v>
      </c>
      <c r="K7" s="103">
        <v>1</v>
      </c>
      <c r="L7" s="103">
        <v>1</v>
      </c>
    </row>
    <row r="8" spans="1:12" ht="11.25">
      <c r="A8" s="102" t="s">
        <v>670</v>
      </c>
      <c r="B8" s="104">
        <v>0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spans="1:12" ht="11.25">
      <c r="A9" s="102" t="s">
        <v>130</v>
      </c>
      <c r="B9" s="103">
        <v>1</v>
      </c>
      <c r="C9" s="103">
        <v>1</v>
      </c>
      <c r="D9" s="103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3">
        <v>1</v>
      </c>
      <c r="L9" s="103">
        <v>1</v>
      </c>
    </row>
    <row r="10" spans="1:12" ht="11.25">
      <c r="A10" s="102" t="s">
        <v>131</v>
      </c>
      <c r="B10" s="103">
        <v>0.3124378109452736</v>
      </c>
      <c r="C10" s="103">
        <v>1</v>
      </c>
      <c r="D10" s="103">
        <v>1</v>
      </c>
      <c r="E10" s="103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3">
        <v>1</v>
      </c>
      <c r="L10" s="103">
        <v>0.3124378109452736</v>
      </c>
    </row>
    <row r="11" spans="1:12" ht="11.25">
      <c r="A11" s="102" t="s">
        <v>571</v>
      </c>
      <c r="B11" s="103">
        <v>0.4595744680851064</v>
      </c>
      <c r="C11" s="103">
        <v>1</v>
      </c>
      <c r="D11" s="103">
        <v>1</v>
      </c>
      <c r="E11" s="103">
        <v>1</v>
      </c>
      <c r="F11" s="103">
        <v>1</v>
      </c>
      <c r="G11" s="103">
        <v>1</v>
      </c>
      <c r="H11" s="103">
        <v>1</v>
      </c>
      <c r="I11" s="103">
        <v>1</v>
      </c>
      <c r="J11" s="103">
        <v>1</v>
      </c>
      <c r="K11" s="103">
        <v>1</v>
      </c>
      <c r="L11" s="103">
        <v>0.45617021276595743</v>
      </c>
    </row>
    <row r="12" spans="1:12" ht="11.25">
      <c r="A12" s="102" t="s">
        <v>572</v>
      </c>
      <c r="B12" s="103">
        <v>1</v>
      </c>
      <c r="C12" s="103">
        <v>1</v>
      </c>
      <c r="D12" s="103">
        <v>1</v>
      </c>
      <c r="E12" s="103">
        <v>1</v>
      </c>
      <c r="F12" s="103">
        <v>1</v>
      </c>
      <c r="G12" s="103">
        <v>1</v>
      </c>
      <c r="H12" s="103">
        <v>1</v>
      </c>
      <c r="I12" s="103">
        <v>1</v>
      </c>
      <c r="J12" s="103">
        <v>1</v>
      </c>
      <c r="K12" s="103">
        <v>1</v>
      </c>
      <c r="L12" s="103">
        <v>1</v>
      </c>
    </row>
    <row r="13" spans="1:12" ht="11.25">
      <c r="A13" s="102" t="s">
        <v>671</v>
      </c>
      <c r="B13" s="103">
        <v>0.773497688751926</v>
      </c>
      <c r="C13" s="103">
        <v>0.773497688751926</v>
      </c>
      <c r="D13" s="103">
        <v>0.773497688751926</v>
      </c>
      <c r="E13" s="103">
        <v>0.773497688751926</v>
      </c>
      <c r="F13" s="103">
        <v>0.773497688751926</v>
      </c>
      <c r="G13" s="103">
        <v>0.773497688751926</v>
      </c>
      <c r="H13" s="103">
        <v>0.773497688751926</v>
      </c>
      <c r="I13" s="103">
        <v>0.773497688751926</v>
      </c>
      <c r="J13" s="103">
        <v>0.773497688751926</v>
      </c>
      <c r="K13" s="103">
        <v>0.773497688751926</v>
      </c>
      <c r="L13" s="103">
        <v>0.773497688751926</v>
      </c>
    </row>
    <row r="14" spans="1:12" ht="11.25">
      <c r="A14" s="102" t="s">
        <v>573</v>
      </c>
      <c r="B14" s="103">
        <v>1</v>
      </c>
      <c r="C14" s="103">
        <v>1</v>
      </c>
      <c r="D14" s="103">
        <v>1</v>
      </c>
      <c r="E14" s="103">
        <v>1</v>
      </c>
      <c r="F14" s="103">
        <v>1</v>
      </c>
      <c r="G14" s="103">
        <v>1</v>
      </c>
      <c r="H14" s="103">
        <v>1</v>
      </c>
      <c r="I14" s="103">
        <v>1</v>
      </c>
      <c r="J14" s="103">
        <v>1</v>
      </c>
      <c r="K14" s="103">
        <v>1</v>
      </c>
      <c r="L14" s="103">
        <v>1</v>
      </c>
    </row>
    <row r="15" spans="1:12" ht="11.25">
      <c r="A15" s="102" t="s">
        <v>574</v>
      </c>
      <c r="B15" s="103">
        <v>1</v>
      </c>
      <c r="C15" s="103">
        <v>1</v>
      </c>
      <c r="D15" s="103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  <c r="J15" s="103">
        <v>1</v>
      </c>
      <c r="K15" s="103">
        <v>1</v>
      </c>
      <c r="L15" s="103">
        <v>1</v>
      </c>
    </row>
    <row r="16" spans="1:12" ht="11.25">
      <c r="A16" s="102" t="s">
        <v>575</v>
      </c>
      <c r="B16" s="103">
        <v>1</v>
      </c>
      <c r="C16" s="103">
        <v>1</v>
      </c>
      <c r="D16" s="103">
        <v>1</v>
      </c>
      <c r="E16" s="103">
        <v>1</v>
      </c>
      <c r="F16" s="103">
        <v>1</v>
      </c>
      <c r="G16" s="103">
        <v>1</v>
      </c>
      <c r="H16" s="103">
        <v>1</v>
      </c>
      <c r="I16" s="103">
        <v>1</v>
      </c>
      <c r="J16" s="103">
        <v>1</v>
      </c>
      <c r="K16" s="103">
        <v>1</v>
      </c>
      <c r="L16" s="103">
        <v>1</v>
      </c>
    </row>
    <row r="17" spans="1:12" ht="11.25">
      <c r="A17" s="102" t="s">
        <v>636</v>
      </c>
      <c r="B17" s="103">
        <v>1</v>
      </c>
      <c r="C17" s="103">
        <v>1</v>
      </c>
      <c r="D17" s="103">
        <v>1</v>
      </c>
      <c r="E17" s="103">
        <v>1</v>
      </c>
      <c r="F17" s="103">
        <v>1</v>
      </c>
      <c r="G17" s="103">
        <v>1</v>
      </c>
      <c r="H17" s="103">
        <v>1</v>
      </c>
      <c r="I17" s="103">
        <v>1</v>
      </c>
      <c r="J17" s="103">
        <v>1</v>
      </c>
      <c r="K17" s="103">
        <v>1</v>
      </c>
      <c r="L17" s="103">
        <v>1</v>
      </c>
    </row>
    <row r="18" spans="1:12" ht="11.25">
      <c r="A18" s="102" t="s">
        <v>637</v>
      </c>
      <c r="B18" s="103">
        <v>0.5838068181818182</v>
      </c>
      <c r="C18" s="103">
        <v>0.07196969696969698</v>
      </c>
      <c r="D18" s="103">
        <v>0.4289772727272727</v>
      </c>
      <c r="E18" s="103">
        <v>0.05823863636363636</v>
      </c>
      <c r="F18" s="103">
        <v>0.08049242424242424</v>
      </c>
      <c r="G18" s="103">
        <v>0.06581439393939394</v>
      </c>
      <c r="H18" s="103">
        <v>0.0625</v>
      </c>
      <c r="I18" s="103">
        <v>0.045928030303030304</v>
      </c>
      <c r="J18" s="103">
        <v>0.08380681818181818</v>
      </c>
      <c r="K18" s="103">
        <v>0.05965909090909091</v>
      </c>
      <c r="L18" s="103">
        <v>0.10700757575757576</v>
      </c>
    </row>
    <row r="19" spans="1:12" ht="11.25">
      <c r="A19" s="102" t="s">
        <v>576</v>
      </c>
      <c r="B19" s="103">
        <v>1</v>
      </c>
      <c r="C19" s="103">
        <v>1</v>
      </c>
      <c r="D19" s="103">
        <v>1</v>
      </c>
      <c r="E19" s="103">
        <v>1</v>
      </c>
      <c r="F19" s="103">
        <v>1</v>
      </c>
      <c r="G19" s="103">
        <v>1</v>
      </c>
      <c r="H19" s="103">
        <v>1</v>
      </c>
      <c r="I19" s="103">
        <v>1</v>
      </c>
      <c r="J19" s="103">
        <v>1</v>
      </c>
      <c r="K19" s="103">
        <v>1</v>
      </c>
      <c r="L19" s="103">
        <v>1</v>
      </c>
    </row>
    <row r="20" spans="1:12" ht="11.25">
      <c r="A20" s="102" t="s">
        <v>577</v>
      </c>
      <c r="B20" s="103">
        <v>1</v>
      </c>
      <c r="C20" s="103">
        <v>1</v>
      </c>
      <c r="D20" s="103">
        <v>1</v>
      </c>
      <c r="E20" s="103">
        <v>1</v>
      </c>
      <c r="F20" s="103">
        <v>1</v>
      </c>
      <c r="G20" s="103">
        <v>1</v>
      </c>
      <c r="H20" s="103">
        <v>1</v>
      </c>
      <c r="I20" s="103">
        <v>1</v>
      </c>
      <c r="J20" s="103">
        <v>1</v>
      </c>
      <c r="K20" s="103">
        <v>1</v>
      </c>
      <c r="L20" s="103">
        <v>1</v>
      </c>
    </row>
    <row r="21" spans="1:12" ht="11.25">
      <c r="A21" s="102" t="s">
        <v>578</v>
      </c>
      <c r="B21" s="103">
        <v>1</v>
      </c>
      <c r="C21" s="103">
        <v>1</v>
      </c>
      <c r="D21" s="103">
        <v>1</v>
      </c>
      <c r="E21" s="103">
        <v>1</v>
      </c>
      <c r="F21" s="103">
        <v>1</v>
      </c>
      <c r="G21" s="103">
        <v>1</v>
      </c>
      <c r="H21" s="103">
        <v>1</v>
      </c>
      <c r="I21" s="103">
        <v>1</v>
      </c>
      <c r="J21" s="103">
        <v>1</v>
      </c>
      <c r="K21" s="103">
        <v>1</v>
      </c>
      <c r="L21" s="103">
        <v>1</v>
      </c>
    </row>
    <row r="22" spans="1:12" ht="11.25">
      <c r="A22" s="102" t="s">
        <v>672</v>
      </c>
      <c r="B22" s="103">
        <v>0.539906103286385</v>
      </c>
      <c r="C22" s="103">
        <v>0.026604068857589983</v>
      </c>
      <c r="D22" s="103">
        <v>0.3395931142410016</v>
      </c>
      <c r="E22" s="103">
        <v>0.006259780907668232</v>
      </c>
      <c r="F22" s="103">
        <v>0.056338028169014086</v>
      </c>
      <c r="G22" s="103">
        <v>0.01564945226917058</v>
      </c>
      <c r="H22" s="103">
        <v>0.014084507042253521</v>
      </c>
      <c r="I22" s="103">
        <v>0.003129890453834116</v>
      </c>
      <c r="J22" s="103">
        <v>0.009389671361502348</v>
      </c>
      <c r="K22" s="103">
        <v>0.012519561815336464</v>
      </c>
      <c r="L22" s="103">
        <v>0.06572769953051644</v>
      </c>
    </row>
    <row r="23" spans="1:12" ht="11.25">
      <c r="A23" s="102" t="s">
        <v>579</v>
      </c>
      <c r="B23" s="103">
        <v>0.27078384798099764</v>
      </c>
      <c r="C23" s="103">
        <v>1</v>
      </c>
      <c r="D23" s="103">
        <v>1</v>
      </c>
      <c r="E23" s="103">
        <v>0</v>
      </c>
      <c r="F23" s="103">
        <v>1</v>
      </c>
      <c r="G23" s="103">
        <v>1</v>
      </c>
      <c r="H23" s="103">
        <v>1</v>
      </c>
      <c r="I23" s="103">
        <v>1</v>
      </c>
      <c r="J23" s="103">
        <v>1</v>
      </c>
      <c r="K23" s="103">
        <v>1</v>
      </c>
      <c r="L23" s="103">
        <v>1</v>
      </c>
    </row>
    <row r="24" spans="1:12" ht="11.25">
      <c r="A24" s="102" t="s">
        <v>580</v>
      </c>
      <c r="B24" s="103">
        <v>1</v>
      </c>
      <c r="C24" s="103">
        <v>1</v>
      </c>
      <c r="D24" s="103">
        <v>1</v>
      </c>
      <c r="E24" s="103">
        <v>1</v>
      </c>
      <c r="F24" s="103">
        <v>1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</row>
    <row r="25" spans="1:12" ht="11.25">
      <c r="A25" s="102" t="s">
        <v>581</v>
      </c>
      <c r="B25" s="103">
        <v>0.8180462341536167</v>
      </c>
      <c r="C25" s="103">
        <v>1</v>
      </c>
      <c r="D25" s="103">
        <v>1</v>
      </c>
      <c r="E25" s="103">
        <v>1</v>
      </c>
      <c r="F25" s="103">
        <v>1</v>
      </c>
      <c r="G25" s="103">
        <v>1</v>
      </c>
      <c r="H25" s="103">
        <v>1</v>
      </c>
      <c r="I25" s="103">
        <v>1</v>
      </c>
      <c r="J25" s="103">
        <v>1</v>
      </c>
      <c r="K25" s="103">
        <v>1</v>
      </c>
      <c r="L25" s="103">
        <v>1</v>
      </c>
    </row>
    <row r="26" spans="1:12" ht="11.25">
      <c r="A26" s="102" t="s">
        <v>582</v>
      </c>
      <c r="B26" s="103">
        <v>0.9434094903339192</v>
      </c>
      <c r="C26" s="103">
        <v>1</v>
      </c>
      <c r="D26" s="103">
        <v>1</v>
      </c>
      <c r="E26" s="103">
        <v>1</v>
      </c>
      <c r="F26" s="103">
        <v>1</v>
      </c>
      <c r="G26" s="103">
        <v>1</v>
      </c>
      <c r="H26" s="103">
        <v>1</v>
      </c>
      <c r="I26" s="103">
        <v>1</v>
      </c>
      <c r="J26" s="103">
        <v>1</v>
      </c>
      <c r="K26" s="103">
        <v>1</v>
      </c>
      <c r="L26" s="103">
        <v>1</v>
      </c>
    </row>
    <row r="27" spans="1:12" ht="11.25">
      <c r="A27" s="102" t="s">
        <v>583</v>
      </c>
      <c r="B27" s="103">
        <v>0.7497129735935706</v>
      </c>
      <c r="C27" s="103">
        <v>1</v>
      </c>
      <c r="D27" s="103">
        <v>1</v>
      </c>
      <c r="E27" s="103">
        <v>1</v>
      </c>
      <c r="F27" s="103">
        <v>1</v>
      </c>
      <c r="G27" s="103">
        <v>1</v>
      </c>
      <c r="H27" s="103">
        <v>1</v>
      </c>
      <c r="I27" s="103">
        <v>1</v>
      </c>
      <c r="J27" s="103">
        <v>1</v>
      </c>
      <c r="K27" s="103">
        <v>1</v>
      </c>
      <c r="L27" s="103">
        <v>1</v>
      </c>
    </row>
    <row r="28" spans="1:12" ht="11.25">
      <c r="A28" s="102" t="s">
        <v>638</v>
      </c>
      <c r="B28" s="103">
        <v>1</v>
      </c>
      <c r="C28" s="103">
        <v>1</v>
      </c>
      <c r="D28" s="103">
        <v>1</v>
      </c>
      <c r="E28" s="103">
        <v>0</v>
      </c>
      <c r="F28" s="103">
        <v>1</v>
      </c>
      <c r="G28" s="103">
        <v>1</v>
      </c>
      <c r="H28" s="103">
        <v>1</v>
      </c>
      <c r="I28" s="103">
        <v>0</v>
      </c>
      <c r="J28" s="103">
        <v>1</v>
      </c>
      <c r="K28" s="103">
        <v>1</v>
      </c>
      <c r="L28" s="103">
        <v>1</v>
      </c>
    </row>
    <row r="29" spans="1:12" ht="11.25">
      <c r="A29" s="102" t="s">
        <v>121</v>
      </c>
      <c r="B29" s="103">
        <v>1</v>
      </c>
      <c r="C29" s="103">
        <v>1</v>
      </c>
      <c r="D29" s="103">
        <v>1</v>
      </c>
      <c r="E29" s="103">
        <v>1</v>
      </c>
      <c r="F29" s="103">
        <v>1</v>
      </c>
      <c r="G29" s="103">
        <v>1</v>
      </c>
      <c r="H29" s="103">
        <v>1</v>
      </c>
      <c r="I29" s="103">
        <v>1</v>
      </c>
      <c r="J29" s="103">
        <v>1</v>
      </c>
      <c r="K29" s="103">
        <v>1</v>
      </c>
      <c r="L29" s="103">
        <v>1</v>
      </c>
    </row>
    <row r="30" spans="1:12" ht="11.25">
      <c r="A30" s="102" t="s">
        <v>123</v>
      </c>
      <c r="B30" s="103">
        <v>1</v>
      </c>
      <c r="C30" s="103">
        <v>1</v>
      </c>
      <c r="D30" s="103">
        <v>1</v>
      </c>
      <c r="E30" s="103">
        <v>1</v>
      </c>
      <c r="F30" s="103">
        <v>1</v>
      </c>
      <c r="G30" s="103">
        <v>1</v>
      </c>
      <c r="H30" s="103">
        <v>1</v>
      </c>
      <c r="I30" s="103">
        <v>1</v>
      </c>
      <c r="J30" s="103">
        <v>1</v>
      </c>
      <c r="K30" s="103">
        <v>1</v>
      </c>
      <c r="L30" s="103">
        <v>1</v>
      </c>
    </row>
    <row r="31" spans="1:12" ht="11.25">
      <c r="A31" s="102" t="s">
        <v>673</v>
      </c>
      <c r="B31" s="103">
        <v>0.4519996646264777</v>
      </c>
      <c r="C31" s="103">
        <v>1</v>
      </c>
      <c r="D31" s="103">
        <v>1</v>
      </c>
      <c r="E31" s="103">
        <v>1</v>
      </c>
      <c r="F31" s="103">
        <v>1</v>
      </c>
      <c r="G31" s="103">
        <v>1</v>
      </c>
      <c r="H31" s="103">
        <v>1</v>
      </c>
      <c r="I31" s="103">
        <v>1</v>
      </c>
      <c r="J31" s="103">
        <v>1</v>
      </c>
      <c r="K31" s="103">
        <v>1</v>
      </c>
      <c r="L31" s="103">
        <v>0.4519996646264777</v>
      </c>
    </row>
    <row r="32" spans="1:12" ht="11.25">
      <c r="A32" s="102" t="s">
        <v>584</v>
      </c>
      <c r="B32" s="103">
        <v>0.43349753694581283</v>
      </c>
      <c r="C32" s="103">
        <v>1</v>
      </c>
      <c r="D32" s="103">
        <v>1</v>
      </c>
      <c r="E32" s="103">
        <v>1</v>
      </c>
      <c r="F32" s="103">
        <v>1</v>
      </c>
      <c r="G32" s="103">
        <v>1</v>
      </c>
      <c r="H32" s="103">
        <v>1</v>
      </c>
      <c r="I32" s="103">
        <v>1</v>
      </c>
      <c r="J32" s="103">
        <v>1</v>
      </c>
      <c r="K32" s="103">
        <v>1</v>
      </c>
      <c r="L32" s="103">
        <v>0.42857142857142855</v>
      </c>
    </row>
    <row r="33" spans="1:12" ht="11.25">
      <c r="A33" s="102" t="s">
        <v>585</v>
      </c>
      <c r="B33" s="103">
        <v>0.5888358153039244</v>
      </c>
      <c r="C33" s="103">
        <v>1</v>
      </c>
      <c r="D33" s="103">
        <v>1</v>
      </c>
      <c r="E33" s="103">
        <v>1</v>
      </c>
      <c r="F33" s="103">
        <v>1</v>
      </c>
      <c r="G33" s="103">
        <v>1</v>
      </c>
      <c r="H33" s="103">
        <v>1</v>
      </c>
      <c r="I33" s="103">
        <v>1</v>
      </c>
      <c r="J33" s="103">
        <v>1</v>
      </c>
      <c r="K33" s="103">
        <v>0</v>
      </c>
      <c r="L33" s="103">
        <v>1</v>
      </c>
    </row>
    <row r="34" spans="1:12" ht="11.25">
      <c r="A34" s="102" t="s">
        <v>586</v>
      </c>
      <c r="B34" s="103">
        <v>0.49062905919465577</v>
      </c>
      <c r="C34" s="103">
        <v>1</v>
      </c>
      <c r="D34" s="103">
        <v>1</v>
      </c>
      <c r="E34" s="103">
        <v>1</v>
      </c>
      <c r="F34" s="103">
        <v>1</v>
      </c>
      <c r="G34" s="103">
        <v>1</v>
      </c>
      <c r="H34" s="103">
        <v>1</v>
      </c>
      <c r="I34" s="103">
        <v>1</v>
      </c>
      <c r="J34" s="103">
        <v>1</v>
      </c>
      <c r="K34" s="103">
        <v>1</v>
      </c>
      <c r="L34" s="103">
        <v>0.4895156800890703</v>
      </c>
    </row>
    <row r="35" spans="1:12" ht="11.25">
      <c r="A35" s="102" t="s">
        <v>587</v>
      </c>
      <c r="B35" s="103">
        <v>1</v>
      </c>
      <c r="C35" s="103">
        <v>1</v>
      </c>
      <c r="D35" s="103">
        <v>1</v>
      </c>
      <c r="E35" s="103">
        <v>1</v>
      </c>
      <c r="F35" s="103">
        <v>1</v>
      </c>
      <c r="G35" s="103">
        <v>1</v>
      </c>
      <c r="H35" s="103">
        <v>1</v>
      </c>
      <c r="I35" s="103">
        <v>1</v>
      </c>
      <c r="J35" s="103">
        <v>1</v>
      </c>
      <c r="K35" s="103">
        <v>1</v>
      </c>
      <c r="L35" s="103">
        <v>1</v>
      </c>
    </row>
    <row r="36" spans="1:12" ht="11.25">
      <c r="A36" s="102" t="s">
        <v>588</v>
      </c>
      <c r="B36" s="103">
        <v>0.5818181818181818</v>
      </c>
      <c r="C36" s="103">
        <v>0.5818181818181818</v>
      </c>
      <c r="D36" s="103">
        <v>0.5818181818181818</v>
      </c>
      <c r="E36" s="103">
        <v>0.5818181818181818</v>
      </c>
      <c r="F36" s="103">
        <v>0.5818181818181818</v>
      </c>
      <c r="G36" s="103">
        <v>0.5818181818181818</v>
      </c>
      <c r="H36" s="103">
        <v>0.5818181818181818</v>
      </c>
      <c r="I36" s="103">
        <v>0.5818181818181818</v>
      </c>
      <c r="J36" s="103">
        <v>0.5818181818181818</v>
      </c>
      <c r="K36" s="103">
        <v>0.5818181818181818</v>
      </c>
      <c r="L36" s="103">
        <v>0.5818181818181818</v>
      </c>
    </row>
    <row r="37" spans="1:12" ht="11.25">
      <c r="A37" s="102" t="s">
        <v>589</v>
      </c>
      <c r="B37" s="103">
        <v>0.011783367323815998</v>
      </c>
      <c r="C37" s="103">
        <v>1</v>
      </c>
      <c r="D37" s="103">
        <v>1</v>
      </c>
      <c r="E37" s="103">
        <v>0</v>
      </c>
      <c r="F37" s="103">
        <v>1</v>
      </c>
      <c r="G37" s="103">
        <v>1</v>
      </c>
      <c r="H37" s="103">
        <v>1</v>
      </c>
      <c r="I37" s="103">
        <v>1</v>
      </c>
      <c r="J37" s="103">
        <v>1</v>
      </c>
      <c r="K37" s="103">
        <v>1</v>
      </c>
      <c r="L37" s="103">
        <v>1</v>
      </c>
    </row>
    <row r="38" spans="1:12" ht="11.25">
      <c r="A38" s="102" t="s">
        <v>590</v>
      </c>
      <c r="B38" s="103">
        <v>1</v>
      </c>
      <c r="C38" s="103">
        <v>1</v>
      </c>
      <c r="D38" s="103">
        <v>1</v>
      </c>
      <c r="E38" s="103">
        <v>1</v>
      </c>
      <c r="F38" s="103">
        <v>1</v>
      </c>
      <c r="G38" s="103">
        <v>1</v>
      </c>
      <c r="H38" s="103">
        <v>1</v>
      </c>
      <c r="I38" s="103">
        <v>1</v>
      </c>
      <c r="J38" s="103">
        <v>1</v>
      </c>
      <c r="K38" s="103">
        <v>1</v>
      </c>
      <c r="L38" s="103">
        <v>1</v>
      </c>
    </row>
    <row r="39" spans="1:12" ht="11.25">
      <c r="A39" s="102" t="s">
        <v>591</v>
      </c>
      <c r="B39" s="103">
        <v>1</v>
      </c>
      <c r="C39" s="103">
        <v>1</v>
      </c>
      <c r="D39" s="103">
        <v>1</v>
      </c>
      <c r="E39" s="103">
        <v>1</v>
      </c>
      <c r="F39" s="103">
        <v>1</v>
      </c>
      <c r="G39" s="103">
        <v>1</v>
      </c>
      <c r="H39" s="103">
        <v>1</v>
      </c>
      <c r="I39" s="103">
        <v>1</v>
      </c>
      <c r="J39" s="103">
        <v>1</v>
      </c>
      <c r="K39" s="103">
        <v>1</v>
      </c>
      <c r="L39" s="103">
        <v>1</v>
      </c>
    </row>
    <row r="40" spans="1:12" ht="11.25">
      <c r="A40" s="102" t="s">
        <v>592</v>
      </c>
      <c r="B40" s="103">
        <v>1</v>
      </c>
      <c r="C40" s="103">
        <v>1</v>
      </c>
      <c r="D40" s="103">
        <v>1</v>
      </c>
      <c r="E40" s="103">
        <v>1</v>
      </c>
      <c r="F40" s="103">
        <v>1</v>
      </c>
      <c r="G40" s="103">
        <v>1</v>
      </c>
      <c r="H40" s="103">
        <v>1</v>
      </c>
      <c r="I40" s="103">
        <v>1</v>
      </c>
      <c r="J40" s="103">
        <v>1</v>
      </c>
      <c r="K40" s="103">
        <v>1</v>
      </c>
      <c r="L40" s="103">
        <v>1</v>
      </c>
    </row>
    <row r="41" spans="1:12" ht="11.25">
      <c r="A41" s="102" t="s">
        <v>593</v>
      </c>
      <c r="B41" s="103">
        <v>0.999399279134962</v>
      </c>
      <c r="C41" s="103">
        <v>1</v>
      </c>
      <c r="D41" s="103">
        <v>0.999199038846616</v>
      </c>
      <c r="E41" s="103">
        <v>1</v>
      </c>
      <c r="F41" s="103">
        <v>1</v>
      </c>
      <c r="G41" s="103">
        <v>1</v>
      </c>
      <c r="H41" s="103">
        <v>1</v>
      </c>
      <c r="I41" s="103">
        <v>1</v>
      </c>
      <c r="J41" s="103">
        <v>1</v>
      </c>
      <c r="K41" s="103">
        <v>0.999199038846616</v>
      </c>
      <c r="L41" s="103">
        <v>1</v>
      </c>
    </row>
    <row r="42" spans="1:12" ht="11.25">
      <c r="A42" s="102" t="s">
        <v>594</v>
      </c>
      <c r="B42" s="103">
        <v>0.7983413356612833</v>
      </c>
      <c r="C42" s="103">
        <v>1</v>
      </c>
      <c r="D42" s="103">
        <v>1</v>
      </c>
      <c r="E42" s="103">
        <v>1</v>
      </c>
      <c r="F42" s="103">
        <v>1</v>
      </c>
      <c r="G42" s="103">
        <v>1</v>
      </c>
      <c r="H42" s="103">
        <v>1</v>
      </c>
      <c r="I42" s="103">
        <v>1</v>
      </c>
      <c r="J42" s="103">
        <v>1</v>
      </c>
      <c r="K42" s="103">
        <v>1</v>
      </c>
      <c r="L42" s="103">
        <v>1</v>
      </c>
    </row>
    <row r="43" spans="1:12" ht="11.25">
      <c r="A43" s="102" t="s">
        <v>595</v>
      </c>
      <c r="B43" s="103">
        <v>1</v>
      </c>
      <c r="C43" s="103">
        <v>1</v>
      </c>
      <c r="D43" s="103">
        <v>1</v>
      </c>
      <c r="E43" s="103">
        <v>1</v>
      </c>
      <c r="F43" s="103">
        <v>1</v>
      </c>
      <c r="G43" s="103">
        <v>1</v>
      </c>
      <c r="H43" s="103">
        <v>1</v>
      </c>
      <c r="I43" s="103">
        <v>1</v>
      </c>
      <c r="J43" s="103">
        <v>1</v>
      </c>
      <c r="K43" s="103">
        <v>1</v>
      </c>
      <c r="L43" s="103">
        <v>1</v>
      </c>
    </row>
    <row r="44" spans="1:12" ht="11.25">
      <c r="A44" s="102" t="s">
        <v>596</v>
      </c>
      <c r="B44" s="103">
        <v>1</v>
      </c>
      <c r="C44" s="103">
        <v>1</v>
      </c>
      <c r="D44" s="103">
        <v>1</v>
      </c>
      <c r="E44" s="103">
        <v>1</v>
      </c>
      <c r="F44" s="103">
        <v>1</v>
      </c>
      <c r="G44" s="103">
        <v>1</v>
      </c>
      <c r="H44" s="103">
        <v>1</v>
      </c>
      <c r="I44" s="103">
        <v>1</v>
      </c>
      <c r="J44" s="103">
        <v>1</v>
      </c>
      <c r="K44" s="103">
        <v>1</v>
      </c>
      <c r="L44" s="103">
        <v>1</v>
      </c>
    </row>
    <row r="45" spans="1:12" ht="11.25">
      <c r="A45" s="102" t="s">
        <v>597</v>
      </c>
      <c r="B45" s="103">
        <v>0.8088515833651279</v>
      </c>
      <c r="C45" s="103">
        <v>1</v>
      </c>
      <c r="D45" s="103">
        <v>1</v>
      </c>
      <c r="E45" s="103">
        <v>1</v>
      </c>
      <c r="F45" s="103">
        <v>1</v>
      </c>
      <c r="G45" s="103">
        <v>1</v>
      </c>
      <c r="H45" s="103">
        <v>1</v>
      </c>
      <c r="I45" s="103">
        <v>1</v>
      </c>
      <c r="J45" s="103">
        <v>1</v>
      </c>
      <c r="K45" s="103">
        <v>1</v>
      </c>
      <c r="L45" s="103">
        <v>1</v>
      </c>
    </row>
    <row r="46" spans="1:12" ht="11.25">
      <c r="A46" s="102" t="s">
        <v>674</v>
      </c>
      <c r="B46" s="154">
        <v>1</v>
      </c>
      <c r="C46" s="154">
        <v>1</v>
      </c>
      <c r="D46" s="154">
        <v>1</v>
      </c>
      <c r="E46" s="154">
        <v>1</v>
      </c>
      <c r="F46" s="154">
        <v>1</v>
      </c>
      <c r="G46" s="154">
        <v>1</v>
      </c>
      <c r="H46" s="154">
        <v>1</v>
      </c>
      <c r="I46" s="154">
        <v>1</v>
      </c>
      <c r="J46" s="154">
        <v>1</v>
      </c>
      <c r="K46" s="154">
        <v>1</v>
      </c>
      <c r="L46" s="154">
        <v>1</v>
      </c>
    </row>
    <row r="47" spans="1:12" ht="11.25">
      <c r="A47" s="171" t="s">
        <v>320</v>
      </c>
      <c r="B47" s="132">
        <v>0.8244799334409214</v>
      </c>
      <c r="C47" s="132">
        <v>0.9582707620955488</v>
      </c>
      <c r="D47" s="132">
        <v>0.9452451268192372</v>
      </c>
      <c r="E47" s="132">
        <v>0.844713185247251</v>
      </c>
      <c r="F47" s="132">
        <v>0.9603979383207404</v>
      </c>
      <c r="G47" s="132">
        <v>0.9577161031075655</v>
      </c>
      <c r="H47" s="132">
        <v>0.9573473138868319</v>
      </c>
      <c r="I47" s="132">
        <v>0.9393563005425627</v>
      </c>
      <c r="J47" s="132">
        <v>0.9580170351116841</v>
      </c>
      <c r="K47" s="132">
        <v>0.9026573476089182</v>
      </c>
      <c r="L47" s="132">
        <v>0.9164146606991653</v>
      </c>
    </row>
    <row r="48" spans="1:12" ht="22.5" customHeight="1">
      <c r="A48" s="157" t="s">
        <v>321</v>
      </c>
      <c r="B48" s="220">
        <v>1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</row>
  </sheetData>
  <sheetProtection/>
  <mergeCells count="1">
    <mergeCell ref="B48:L48"/>
  </mergeCells>
  <printOptions/>
  <pageMargins left="0.7" right="0.7" top="0.75" bottom="0.75" header="0.3" footer="0.3"/>
  <pageSetup orientation="portrait" paperSize="9"/>
  <ignoredErrors>
    <ignoredError sqref="A4:A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de travail, Série Sources et méthodes n° 32 - août 2012</dc:title>
  <dc:subject>Données</dc:subject>
  <dc:creator/>
  <cp:keywords/>
  <dc:description/>
  <cp:lastModifiedBy/>
  <dcterms:created xsi:type="dcterms:W3CDTF">2006-09-16T00:00:00Z</dcterms:created>
  <dcterms:modified xsi:type="dcterms:W3CDTF">2020-10-21T14:41:05Z</dcterms:modified>
  <cp:category/>
  <cp:version/>
  <cp:contentType/>
  <cp:contentStatus/>
</cp:coreProperties>
</file>