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75" windowWidth="15855" windowHeight="12300" activeTab="0"/>
  </bookViews>
  <sheets>
    <sheet name="Tableau 1" sheetId="1" r:id="rId1"/>
    <sheet name="Graphique 1" sheetId="2" r:id="rId2"/>
    <sheet name="Graphique 2" sheetId="3" r:id="rId3"/>
    <sheet name="Graphique 3" sheetId="4" r:id="rId4"/>
    <sheet name="Graphique 4" sheetId="5" r:id="rId5"/>
    <sheet name="Graphique 5" sheetId="6" r:id="rId6"/>
    <sheet name="Graphique 6" sheetId="7" r:id="rId7"/>
    <sheet name="Tableau A" sheetId="8" r:id="rId8"/>
    <sheet name="Tableau B Répartition AAH" sheetId="9" r:id="rId9"/>
    <sheet name="Tableau C" sheetId="10" r:id="rId10"/>
    <sheet name="Tableau D tx prev AAH1 Hommes" sheetId="11" r:id="rId11"/>
    <sheet name="Tableau E tx prev AAH1 Femmes" sheetId="12" r:id="rId12"/>
    <sheet name="Tableau F tx prev AAH2 Hommes" sheetId="13" r:id="rId13"/>
    <sheet name="Tableau G tx prev AAH2 Femmes" sheetId="14" r:id="rId14"/>
  </sheets>
  <definedNames/>
  <calcPr fullCalcOnLoad="1"/>
</workbook>
</file>

<file path=xl/sharedStrings.xml><?xml version="1.0" encoding="utf-8"?>
<sst xmlns="http://schemas.openxmlformats.org/spreadsheetml/2006/main" count="141" uniqueCount="86">
  <si>
    <t>Taux de croissance</t>
  </si>
  <si>
    <t>AAH</t>
  </si>
  <si>
    <t>ASPA (ex minimum vieillesse)</t>
  </si>
  <si>
    <t>AAH1</t>
  </si>
  <si>
    <t>AAH2</t>
  </si>
  <si>
    <t>En %</t>
  </si>
  <si>
    <t>moins de 30 ans</t>
  </si>
  <si>
    <t>30-39 ans</t>
  </si>
  <si>
    <t>40-49 ans</t>
  </si>
  <si>
    <t>50-59 ans</t>
  </si>
  <si>
    <t>60 ans et plus</t>
  </si>
  <si>
    <t>Année</t>
  </si>
  <si>
    <t>Femmes bénéficiaires de l'AAH1</t>
  </si>
  <si>
    <t>Hommes bénéficiaires de l'AAH1</t>
  </si>
  <si>
    <t>Total</t>
  </si>
  <si>
    <t>Taux de prévalence AAH1 (hommes)</t>
  </si>
  <si>
    <t>Taux de prévalence AAH1 (femmes)</t>
  </si>
  <si>
    <t>Age</t>
  </si>
  <si>
    <t>Femmes bénéficiaires de l'AAH2</t>
  </si>
  <si>
    <t>Hommes bénéficiaires de l'AAH2</t>
  </si>
  <si>
    <t>Taux de prévalence AAH2 (hommes)</t>
  </si>
  <si>
    <t>Taux de prévalence AAH2 (femmes)</t>
  </si>
  <si>
    <t>Nombre total d'allocataires (en milliers)</t>
  </si>
  <si>
    <t>Nombre d'allocataires de l'AAH1 (en milliers)</t>
  </si>
  <si>
    <t>Nombre d'allocataires de l'AAH2 (en milliers)</t>
  </si>
  <si>
    <t>18-19</t>
  </si>
  <si>
    <t>76 et +</t>
  </si>
  <si>
    <t>Âge</t>
  </si>
  <si>
    <t>Tableau E : Taux de prévalence à l’AAH1 par âge pour les femmes entre 2006 et 2017</t>
  </si>
  <si>
    <t>Tableau F : Taux de prévalence à l’AAH2 par âge pour les hommes entre 2006 et 2017</t>
  </si>
  <si>
    <t xml:space="preserve">   dont effet de la réforme des retraites</t>
  </si>
  <si>
    <t xml:space="preserve">  dont effets réglementaires (hors retraite) et tendanciel</t>
  </si>
  <si>
    <t>76 ou plus</t>
  </si>
  <si>
    <t xml:space="preserve">Âge </t>
  </si>
  <si>
    <t>85 ou plus</t>
  </si>
  <si>
    <r>
      <t>Population de 18 ans
ou plus
(au 1</t>
    </r>
    <r>
      <rPr>
        <b/>
        <vertAlign val="superscript"/>
        <sz val="8"/>
        <rFont val="Arial"/>
        <family val="2"/>
      </rPr>
      <t>er</t>
    </r>
    <r>
      <rPr>
        <b/>
        <sz val="8"/>
        <rFont val="Arial"/>
        <family val="2"/>
      </rPr>
      <t xml:space="preserve"> janvier </t>
    </r>
    <r>
      <rPr>
        <b/>
        <i/>
        <sz val="8"/>
        <rFont val="Arial"/>
        <family val="2"/>
      </rPr>
      <t>n+1</t>
    </r>
    <r>
      <rPr>
        <b/>
        <sz val="8"/>
        <rFont val="Arial"/>
        <family val="2"/>
      </rPr>
      <t>)</t>
    </r>
  </si>
  <si>
    <t>Echelle de droite :
Part dans la population de 18 ans ou plus</t>
  </si>
  <si>
    <r>
      <t xml:space="preserve">France entiere, CNAF+MSA
(31 décembre année </t>
    </r>
    <r>
      <rPr>
        <b/>
        <i/>
        <sz val="8"/>
        <rFont val="Arial"/>
        <family val="2"/>
      </rPr>
      <t>n</t>
    </r>
    <r>
      <rPr>
        <b/>
        <sz val="8"/>
        <rFont val="Arial"/>
        <family val="2"/>
      </rPr>
      <t>)</t>
    </r>
  </si>
  <si>
    <t>Echelle de gauche :
Nombre d'allocataires
de l'AAH</t>
  </si>
  <si>
    <t>Graphique 2. Taux de prévalence à l’AAH par âge</t>
  </si>
  <si>
    <t>Graphique 3. Taux de prévalence à l’AAH1 chez les hommes et les femmes en 2006 et 2017</t>
  </si>
  <si>
    <t xml:space="preserve">Graphique 4. Taux de prévalence à l’AAH2 chez les hommes et les femmes en 2006 et 2017 </t>
  </si>
  <si>
    <t>tous ages 40 ans et +</t>
  </si>
  <si>
    <t>Décembre
2006</t>
  </si>
  <si>
    <t>Décembre
2016</t>
  </si>
  <si>
    <t>Décembre
2017</t>
  </si>
  <si>
    <t>Tableau A. Revalorisation des montants de l’AAH</t>
  </si>
  <si>
    <r>
      <t>Source</t>
    </r>
    <r>
      <rPr>
        <sz val="8"/>
        <color indexed="8"/>
        <rFont val="Arial"/>
        <family val="2"/>
      </rPr>
      <t xml:space="preserve"> : Revalorisation par décret en application de l’article L. 821-3-1 du Code de la Sécurité sociale. </t>
    </r>
  </si>
  <si>
    <r>
      <t>1</t>
    </r>
    <r>
      <rPr>
        <b/>
        <vertAlign val="superscript"/>
        <sz val="8"/>
        <color indexed="8"/>
        <rFont val="Arial"/>
        <family val="2"/>
      </rPr>
      <t xml:space="preserve">er </t>
    </r>
    <r>
      <rPr>
        <b/>
        <sz val="8"/>
        <color indexed="8"/>
        <rFont val="Arial"/>
        <family val="2"/>
      </rPr>
      <t>avril 2011</t>
    </r>
  </si>
  <si>
    <r>
      <t>1</t>
    </r>
    <r>
      <rPr>
        <b/>
        <vertAlign val="superscript"/>
        <sz val="8"/>
        <color indexed="8"/>
        <rFont val="Arial"/>
        <family val="2"/>
      </rPr>
      <t>er</t>
    </r>
    <r>
      <rPr>
        <b/>
        <sz val="8"/>
        <color indexed="8"/>
        <rFont val="Arial"/>
        <family val="2"/>
      </rPr>
      <t xml:space="preserve"> septembre 2011</t>
    </r>
  </si>
  <si>
    <r>
      <t>1</t>
    </r>
    <r>
      <rPr>
        <b/>
        <vertAlign val="superscript"/>
        <sz val="8"/>
        <color indexed="8"/>
        <rFont val="Arial"/>
        <family val="2"/>
      </rPr>
      <t>er</t>
    </r>
    <r>
      <rPr>
        <b/>
        <sz val="8"/>
        <color indexed="8"/>
        <rFont val="Arial"/>
        <family val="2"/>
      </rPr>
      <t xml:space="preserve"> avril 2012</t>
    </r>
  </si>
  <si>
    <r>
      <t>1</t>
    </r>
    <r>
      <rPr>
        <b/>
        <vertAlign val="superscript"/>
        <sz val="8"/>
        <color indexed="8"/>
        <rFont val="Arial"/>
        <family val="2"/>
      </rPr>
      <t xml:space="preserve">er </t>
    </r>
    <r>
      <rPr>
        <b/>
        <sz val="8"/>
        <color indexed="8"/>
        <rFont val="Arial"/>
        <family val="2"/>
      </rPr>
      <t>septembre  2012</t>
    </r>
  </si>
  <si>
    <r>
      <t>1</t>
    </r>
    <r>
      <rPr>
        <b/>
        <vertAlign val="superscript"/>
        <sz val="8"/>
        <color indexed="8"/>
        <rFont val="Arial"/>
        <family val="2"/>
      </rPr>
      <t>er</t>
    </r>
    <r>
      <rPr>
        <b/>
        <sz val="8"/>
        <color indexed="8"/>
        <rFont val="Arial"/>
        <family val="2"/>
      </rPr>
      <t xml:space="preserve"> avril 2013</t>
    </r>
  </si>
  <si>
    <r>
      <t>1</t>
    </r>
    <r>
      <rPr>
        <b/>
        <vertAlign val="superscript"/>
        <sz val="8"/>
        <color indexed="8"/>
        <rFont val="Arial"/>
        <family val="2"/>
      </rPr>
      <t xml:space="preserve">er </t>
    </r>
    <r>
      <rPr>
        <b/>
        <sz val="8"/>
        <color indexed="8"/>
        <rFont val="Arial"/>
        <family val="2"/>
      </rPr>
      <t>septembre 2013</t>
    </r>
  </si>
  <si>
    <r>
      <t>1</t>
    </r>
    <r>
      <rPr>
        <b/>
        <vertAlign val="superscript"/>
        <sz val="8"/>
        <color indexed="8"/>
        <rFont val="Arial"/>
        <family val="2"/>
      </rPr>
      <t>er</t>
    </r>
    <r>
      <rPr>
        <b/>
        <sz val="8"/>
        <color indexed="8"/>
        <rFont val="Arial"/>
        <family val="2"/>
      </rPr>
      <t xml:space="preserve"> avril 2014</t>
    </r>
  </si>
  <si>
    <r>
      <t>1</t>
    </r>
    <r>
      <rPr>
        <b/>
        <vertAlign val="superscript"/>
        <sz val="8"/>
        <color indexed="8"/>
        <rFont val="Arial"/>
        <family val="2"/>
      </rPr>
      <t xml:space="preserve">er </t>
    </r>
    <r>
      <rPr>
        <b/>
        <sz val="8"/>
        <color indexed="8"/>
        <rFont val="Arial"/>
        <family val="2"/>
      </rPr>
      <t>septembre 2014</t>
    </r>
  </si>
  <si>
    <r>
      <t>1</t>
    </r>
    <r>
      <rPr>
        <b/>
        <vertAlign val="superscript"/>
        <sz val="8"/>
        <color indexed="8"/>
        <rFont val="Arial"/>
        <family val="2"/>
      </rPr>
      <t>er</t>
    </r>
    <r>
      <rPr>
        <b/>
        <sz val="8"/>
        <color indexed="8"/>
        <rFont val="Arial"/>
        <family val="2"/>
      </rPr>
      <t xml:space="preserve"> avril 2015</t>
    </r>
  </si>
  <si>
    <r>
      <t>1</t>
    </r>
    <r>
      <rPr>
        <b/>
        <vertAlign val="superscript"/>
        <sz val="8"/>
        <color indexed="8"/>
        <rFont val="Arial"/>
        <family val="2"/>
      </rPr>
      <t>er</t>
    </r>
    <r>
      <rPr>
        <b/>
        <sz val="8"/>
        <color indexed="8"/>
        <rFont val="Arial"/>
        <family val="2"/>
      </rPr>
      <t xml:space="preserve"> septembre 2015</t>
    </r>
  </si>
  <si>
    <r>
      <t>1</t>
    </r>
    <r>
      <rPr>
        <b/>
        <vertAlign val="superscript"/>
        <sz val="8"/>
        <color indexed="8"/>
        <rFont val="Arial"/>
        <family val="2"/>
      </rPr>
      <t>er</t>
    </r>
    <r>
      <rPr>
        <b/>
        <sz val="8"/>
        <color indexed="8"/>
        <rFont val="Arial"/>
        <family val="2"/>
      </rPr>
      <t xml:space="preserve"> avril 2016</t>
    </r>
  </si>
  <si>
    <r>
      <t>1</t>
    </r>
    <r>
      <rPr>
        <b/>
        <vertAlign val="superscript"/>
        <sz val="8"/>
        <color indexed="8"/>
        <rFont val="Arial"/>
        <family val="2"/>
      </rPr>
      <t>er</t>
    </r>
    <r>
      <rPr>
        <b/>
        <sz val="8"/>
        <color indexed="8"/>
        <rFont val="Arial"/>
        <family val="2"/>
      </rPr>
      <t xml:space="preserve"> avril 2017</t>
    </r>
  </si>
  <si>
    <t>Tableau B. Répartition de l'AAH par tranche d'âge entre 2006 et 2017</t>
  </si>
  <si>
    <t>Lecture : Au 31 décembre 2006, 15 % des personnes touchant l’AAH avaient moins de 30 ans.
Champ : France entière.
Sources : CNAF et MSA.</t>
  </si>
  <si>
    <t>Note : La somme du nombre d’allocataires de l’AAH1 et de l’AAH2 n’est pas égale au total, la différence étant constituée par les allocataires dont le taux d’invalidité est inconnu dans les bases de données mobilisées.
Note : L’effet démographique correspond à la variation de la population observée à chaque âge, compte tenu des prévalences par âge fin observées en début d’année. L’effet retraite correspond à la différence entre les prévalences observées à 60, 61 et 62 ans et celles en vigueur avant la réforme de 2010. Enfin, les effets réglementaires et tendanciels correspondent au solde entre les évolutions observées et les deux effets démographique et de retraite.
Lecture : Au 31 décembre 2017, le nombre de personnes percevant l’AAH1 a augmenté de 0,1 % par rapport à 2016.
Champ : France entière.
Sources : CNAF et MSA ; Insee, estimations de population (résultats provisoires fin 2017).</t>
  </si>
  <si>
    <t xml:space="preserve">   dont effet de la démographie</t>
  </si>
  <si>
    <t xml:space="preserve">   dont effets de la réforme des retraites</t>
  </si>
  <si>
    <t xml:space="preserve">   dont effets réglementaires (hors retraite) et tendanciel</t>
  </si>
  <si>
    <t xml:space="preserve">Tableau C. Nombre d’allocataires de l’AAH1 (taux d’incapacité supérieur à 80 %), et de l’AAH2 (taux d’incapacité entre 50 et 79 %), au 31 décembre,
selon les effets démographique, législatif, conjoncturel et retraite </t>
  </si>
  <si>
    <t>Tableau D. Taux de prévalence à l’AAH1 par âge pour les hommes entre 2006 et 2017</t>
  </si>
  <si>
    <r>
      <t>Lecture</t>
    </r>
    <r>
      <rPr>
        <sz val="10"/>
        <color indexed="8"/>
        <rFont val="Calibri"/>
        <family val="2"/>
      </rPr>
      <t> : Au 31 décembre 2017, le taux de prévalence à l’AAH1 des hommes âgés de 18 et 19 ans est de 0,03 %.
Champ : France entière.
Sources : CNAF et MSA ; Insee, estimations de population (résultats provisoires fin 2017).</t>
    </r>
  </si>
  <si>
    <t>Lecture : Au 31 décembre 2017, le taux de prévalence à l’AAH1 des femmes âgées de 18 et 19 ans est de 0,03 %.
Champ : France entière.
Sources : CNAF et MSA ; Insee, estimations de population (résultats provisoires fin 2017).</t>
  </si>
  <si>
    <t>Lecture : Au 31 décembre 2017, le taux de prévalence à l’AAH2 des hommes âgés de 18 et 19 ans est de 0,06 %.
Champ : France entière.
Sources : CNAF et MSA ; Insee, estimations de population (résultats provisoires fin 2017).</t>
  </si>
  <si>
    <t>Lecture : Au 31 décembre 2017, le taux de prévalence à l’AAH2 des femmes âgées de 18 et 19 ans est de 0,05 %.
Champ : France entière.
Sources : CNAF et MSA ; Insee, estimations de population (résultats provisoires fin 2017).</t>
  </si>
  <si>
    <t>Tableau G. Taux de prévalence à l’AAH2 par âge pour les femmes entre 2006 et 2017</t>
  </si>
  <si>
    <t>Tableau 1. Nombre d’allocataires et taux de croissance de l’AAH, au 31 décembre, selon les effets démographique, législatif, conjoncturel et liés à la retraite</t>
  </si>
  <si>
    <t>Note • La somme du nombre d’allocataires de l’AAH1 et de l’AAH2 n’est pas égale au total, la différence étant constituée par les allocataires dont le taux d’invalidité est inconnu. L’effet démographique correspond à la variation de la population observée à chaque âge, compte tenu des prévalences par âge fin observées en début d’année. L’effet lié à la retraite correspond à la différence entre les prévalences observées à 60, 61 et 62 ans et celles en vigueur avant la réforme de 2010. Enfin, l’effet réglementaire et économique correspond au solde entre les évolutions observées et les deux effets démographique et de retraite.
Lecture • Au 31 décembre 2017, le nombre de personnes percevant l’AAH a augmenté de 3,6 % par rapport à 2016, dont 0,1 est dû à l’effet démographique, 0,6 à l’effet réforme des retraites et 3,0 aux effets réglementaires et tendanciels.
Champ • France entière.
Sources • CNAF et MSA ; Insee, estimations de population (résultats provisoires fin 2017).</t>
  </si>
  <si>
    <t xml:space="preserve">   dont effet démographique (en %)</t>
  </si>
  <si>
    <t>Taux de croissance (en %)</t>
  </si>
  <si>
    <t>Graphique 1.Nombre et proportion des allocataires de l’AAH dans la population entre 1990 et 2017</t>
  </si>
  <si>
    <t>Lecture • Au 31 décembre 2017, le nombre total d’allocataires de l’AAH est de 1 129 300, soit 2,2 % de la population de 18 ans ou plus.
Champ • France entière.
Sources • CNAF et MSA ; Insee, estimations de population (résultats provisoires fin 2017).</t>
  </si>
  <si>
    <t>Lecture • Au 31 décembre 2017, sur 100 personnes âgées de 60 ans, 4,37 perçoivent l’AAH.
Champ • France entière.
Sources • CNAF et MSA ; Insee, estimations de population (résultats provisoires fin 2017).</t>
  </si>
  <si>
    <t>Lecture • Au 31 décembre 2017, sur 100 hommes âgés de 43 ans, 1,78 perçoit l’AAH1.
Champ • France entière (hors Mayotte pour les allocataires de l’AAH au numérateur du taux ; y compris Mayotte pour l’ensemble de la population au dénominateur).
Sources • CNAF et MSA ; Insee, estimations de population (résultats provisoires fin 2017).</t>
  </si>
  <si>
    <t>Lecture • Au 31 décembre 2017, sur 100 hommes âgés de 56 ans, 1,83 perçoit l’AAH2.
Champ • France entière (hors Mayotte pour les allocataires de l’AAH au numérateur du taux ; y compris Mayotte
pour l’ensemble de la population au dénominateur).
Sources • CNAF et MSA ; Insee, estimations de population (résultats provisoires fin 2017).</t>
  </si>
  <si>
    <t>Graphique 5. Pyramide des âges des bénéficiaires de l’AAH1 de 18 à 70 ans en 2006 et 2017</t>
  </si>
  <si>
    <t>Lecture • Au 31 décembre 2017, 9 600 femmes âgées de 60 ans perçoivent l’AAH1.
Champ • France entière.
Sources • CNAF et MSA.</t>
  </si>
  <si>
    <t>Graphique 6. Pyramide des âges des bénéficiaires de l’AAH2 de 18 à 70 ans en 2006 et 2017</t>
  </si>
  <si>
    <t>Lecture • Au 31 décembre 2017, 7 600 hommes âgés de 60 ans perçoivent l’AAH2.
Champ • France entière.
Sources • CNAF et MSA.</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</si>
</sst>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0000%"/>
    <numFmt numFmtId="168" formatCode="#,##0.000"/>
    <numFmt numFmtId="169" formatCode="#,##0;[Black]#,##0"/>
  </numFmts>
  <fonts count="65">
    <font>
      <sz val="11"/>
      <color theme="1"/>
      <name val="Calibri"/>
      <family val="2"/>
    </font>
    <font>
      <sz val="11"/>
      <color indexed="8"/>
      <name val="Calibri"/>
      <family val="2"/>
    </font>
    <font>
      <sz val="8"/>
      <color indexed="8"/>
      <name val="Arial"/>
      <family val="2"/>
    </font>
    <font>
      <sz val="10"/>
      <color indexed="8"/>
      <name val="Calibri"/>
      <family val="2"/>
    </font>
    <font>
      <sz val="8"/>
      <name val="Arial"/>
      <family val="2"/>
    </font>
    <font>
      <b/>
      <sz val="8"/>
      <name val="Arial"/>
      <family val="2"/>
    </font>
    <font>
      <b/>
      <sz val="8"/>
      <color indexed="8"/>
      <name val="Arial"/>
      <family val="2"/>
    </font>
    <font>
      <b/>
      <i/>
      <sz val="8"/>
      <name val="Arial"/>
      <family val="2"/>
    </font>
    <font>
      <b/>
      <vertAlign val="superscript"/>
      <sz val="8"/>
      <name val="Arial"/>
      <family val="2"/>
    </font>
    <font>
      <b/>
      <vertAlign val="superscript"/>
      <sz val="8"/>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name val="Calibri"/>
      <family val="2"/>
    </font>
    <font>
      <i/>
      <sz val="11"/>
      <color indexed="8"/>
      <name val="Calibri"/>
      <family val="2"/>
    </font>
    <font>
      <sz val="10"/>
      <name val="Calibri"/>
      <family val="2"/>
    </font>
    <font>
      <sz val="8"/>
      <color indexed="10"/>
      <name val="Arial"/>
      <family val="2"/>
    </font>
    <font>
      <sz val="8"/>
      <color indexed="8"/>
      <name val="Calibri"/>
      <family val="2"/>
    </font>
    <font>
      <b/>
      <sz val="8"/>
      <color indexed="8"/>
      <name val="Calibri"/>
      <family val="2"/>
    </font>
    <font>
      <sz val="11"/>
      <color indexed="8"/>
      <name val="Arial"/>
      <family val="2"/>
    </font>
    <font>
      <i/>
      <sz val="8"/>
      <color indexed="8"/>
      <name val="Arial"/>
      <family val="2"/>
    </font>
    <font>
      <b/>
      <i/>
      <sz val="8"/>
      <color indexed="8"/>
      <name val="Arial"/>
      <family val="2"/>
    </font>
    <font>
      <b/>
      <sz val="10"/>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
      <i/>
      <sz val="11"/>
      <color theme="1"/>
      <name val="Calibri"/>
      <family val="2"/>
    </font>
    <font>
      <sz val="8"/>
      <color theme="1"/>
      <name val="Arial"/>
      <family val="2"/>
    </font>
    <font>
      <b/>
      <sz val="8"/>
      <color theme="1"/>
      <name val="Arial"/>
      <family val="2"/>
    </font>
    <font>
      <sz val="8"/>
      <color rgb="FFFF0000"/>
      <name val="Arial"/>
      <family val="2"/>
    </font>
    <font>
      <sz val="8"/>
      <color theme="1"/>
      <name val="Calibri"/>
      <family val="2"/>
    </font>
    <font>
      <b/>
      <sz val="8"/>
      <color theme="1"/>
      <name val="Calibri"/>
      <family val="2"/>
    </font>
    <font>
      <sz val="11"/>
      <color theme="1"/>
      <name val="Arial"/>
      <family val="2"/>
    </font>
    <font>
      <b/>
      <sz val="8"/>
      <color rgb="FF000000"/>
      <name val="Arial"/>
      <family val="2"/>
    </font>
    <font>
      <i/>
      <sz val="8"/>
      <color theme="1"/>
      <name val="Arial"/>
      <family val="2"/>
    </font>
    <font>
      <b/>
      <i/>
      <sz val="8"/>
      <color theme="1"/>
      <name val="Arial"/>
      <family val="2"/>
    </font>
    <font>
      <b/>
      <sz val="10"/>
      <color rgb="FF000000"/>
      <name val="Calibri"/>
      <family val="2"/>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color indexed="63"/>
      </left>
      <right style="hair"/>
      <top>
        <color indexed="63"/>
      </top>
      <bottom>
        <color indexed="63"/>
      </bottom>
    </border>
    <border>
      <left>
        <color indexed="63"/>
      </left>
      <right style="hair"/>
      <top>
        <color indexed="63"/>
      </top>
      <bottom style="hair"/>
    </border>
    <border>
      <left style="hair"/>
      <right style="hair"/>
      <top style="hair"/>
      <bottom/>
    </border>
    <border>
      <left style="hair"/>
      <right style="hair"/>
      <top/>
      <bottom/>
    </border>
    <border>
      <left style="hair"/>
      <right style="hair"/>
      <top>
        <color indexed="63"/>
      </top>
      <bottom style="hair"/>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0" fillId="27" borderId="3" applyNumberFormat="0" applyFont="0" applyAlignment="0" applyProtection="0"/>
    <xf numFmtId="0" fontId="40" fillId="28" borderId="1" applyNumberFormat="0" applyAlignment="0" applyProtection="0"/>
    <xf numFmtId="0" fontId="4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140">
    <xf numFmtId="0" fontId="0" fillId="0" borderId="0" xfId="0" applyFont="1" applyAlignment="1">
      <alignment/>
    </xf>
    <xf numFmtId="0" fontId="50" fillId="0" borderId="0" xfId="0" applyFont="1" applyAlignment="1">
      <alignment/>
    </xf>
    <xf numFmtId="0" fontId="52" fillId="0" borderId="0" xfId="0" applyFont="1" applyAlignment="1">
      <alignment/>
    </xf>
    <xf numFmtId="0" fontId="0" fillId="0" borderId="0" xfId="0" applyFill="1" applyAlignment="1">
      <alignment/>
    </xf>
    <xf numFmtId="0" fontId="26" fillId="0" borderId="0" xfId="0" applyFont="1" applyAlignment="1">
      <alignment/>
    </xf>
    <xf numFmtId="0" fontId="0" fillId="0" borderId="0" xfId="0" applyAlignment="1">
      <alignment vertical="center"/>
    </xf>
    <xf numFmtId="0" fontId="0" fillId="0" borderId="0" xfId="0" applyFont="1" applyAlignment="1">
      <alignment/>
    </xf>
    <xf numFmtId="0" fontId="53" fillId="0" borderId="0" xfId="0" applyFont="1" applyAlignment="1">
      <alignment/>
    </xf>
    <xf numFmtId="0" fontId="0" fillId="0" borderId="0" xfId="0" applyFont="1" applyAlignment="1">
      <alignment horizontal="left"/>
    </xf>
    <xf numFmtId="0" fontId="0" fillId="0" borderId="0" xfId="0" applyAlignment="1">
      <alignment horizontal="right" vertical="center"/>
    </xf>
    <xf numFmtId="167" fontId="0" fillId="0" borderId="0" xfId="0" applyNumberFormat="1" applyAlignment="1">
      <alignment horizontal="right" vertical="center"/>
    </xf>
    <xf numFmtId="165" fontId="0" fillId="0" borderId="0" xfId="0" applyNumberFormat="1" applyAlignment="1">
      <alignment horizontal="right" vertical="center"/>
    </xf>
    <xf numFmtId="0" fontId="54" fillId="0" borderId="0" xfId="0" applyFont="1" applyAlignment="1">
      <alignment/>
    </xf>
    <xf numFmtId="1" fontId="4" fillId="0" borderId="10" xfId="0" applyNumberFormat="1" applyFont="1" applyFill="1" applyBorder="1" applyAlignment="1" quotePrefix="1">
      <alignment horizontal="center" vertical="center"/>
    </xf>
    <xf numFmtId="0" fontId="4" fillId="0" borderId="10" xfId="0" applyFont="1" applyFill="1" applyBorder="1" applyAlignment="1">
      <alignment horizontal="center" vertical="center"/>
    </xf>
    <xf numFmtId="0" fontId="54" fillId="0" borderId="10" xfId="0" applyFont="1" applyFill="1" applyBorder="1" applyAlignment="1">
      <alignment horizontal="center" vertical="center"/>
    </xf>
    <xf numFmtId="0" fontId="55" fillId="0" borderId="10" xfId="0" applyFont="1" applyBorder="1" applyAlignment="1">
      <alignment/>
    </xf>
    <xf numFmtId="0" fontId="54" fillId="0" borderId="10" xfId="0" applyFont="1" applyBorder="1" applyAlignment="1">
      <alignment/>
    </xf>
    <xf numFmtId="3" fontId="5" fillId="0" borderId="10" xfId="0" applyNumberFormat="1" applyFont="1" applyFill="1" applyBorder="1" applyAlignment="1">
      <alignment horizontal="center" vertical="center" shrinkToFit="1"/>
    </xf>
    <xf numFmtId="17" fontId="5" fillId="0" borderId="10" xfId="0" applyNumberFormat="1" applyFont="1" applyFill="1" applyBorder="1" applyAlignment="1" quotePrefix="1">
      <alignment horizontal="center" vertical="center"/>
    </xf>
    <xf numFmtId="0" fontId="4" fillId="0" borderId="10" xfId="0" applyFont="1" applyFill="1" applyBorder="1" applyAlignment="1">
      <alignment horizontal="center"/>
    </xf>
    <xf numFmtId="0" fontId="52" fillId="0" borderId="10" xfId="0" applyFont="1" applyBorder="1" applyAlignment="1">
      <alignment/>
    </xf>
    <xf numFmtId="0" fontId="55" fillId="0" borderId="10" xfId="0" applyFont="1" applyBorder="1" applyAlignment="1">
      <alignment horizontal="center" vertical="center"/>
    </xf>
    <xf numFmtId="0" fontId="54" fillId="0" borderId="10" xfId="0" applyFont="1" applyBorder="1" applyAlignment="1">
      <alignment horizontal="center" vertical="center" wrapText="1"/>
    </xf>
    <xf numFmtId="0" fontId="54"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3" fontId="54" fillId="0" borderId="10" xfId="0" applyNumberFormat="1" applyFont="1" applyFill="1" applyBorder="1" applyAlignment="1">
      <alignment horizontal="right" vertical="center" indent="4"/>
    </xf>
    <xf numFmtId="3" fontId="54" fillId="0" borderId="10" xfId="0" applyNumberFormat="1" applyFont="1" applyFill="1" applyBorder="1" applyAlignment="1">
      <alignment horizontal="right" vertical="center" indent="5"/>
    </xf>
    <xf numFmtId="166" fontId="54" fillId="0" borderId="10" xfId="50" applyNumberFormat="1" applyFont="1" applyFill="1" applyBorder="1" applyAlignment="1">
      <alignment horizontal="right" vertical="center" indent="7"/>
    </xf>
    <xf numFmtId="166" fontId="54" fillId="0" borderId="10" xfId="0" applyNumberFormat="1" applyFont="1" applyFill="1" applyBorder="1" applyAlignment="1">
      <alignment horizontal="right" vertical="center" indent="6"/>
    </xf>
    <xf numFmtId="164" fontId="54" fillId="0" borderId="10" xfId="0" applyNumberFormat="1" applyFont="1" applyFill="1" applyBorder="1" applyAlignment="1">
      <alignment horizontal="right" vertical="center" indent="6"/>
    </xf>
    <xf numFmtId="0" fontId="54" fillId="0" borderId="10" xfId="0" applyFont="1" applyFill="1" applyBorder="1" applyAlignment="1">
      <alignment horizontal="right" vertical="center" indent="6"/>
    </xf>
    <xf numFmtId="2" fontId="54" fillId="0" borderId="10" xfId="0" applyNumberFormat="1" applyFont="1" applyBorder="1" applyAlignment="1">
      <alignment horizontal="center" vertical="center"/>
    </xf>
    <xf numFmtId="2" fontId="54" fillId="0" borderId="10" xfId="50" applyNumberFormat="1" applyFont="1" applyBorder="1" applyAlignment="1">
      <alignment horizontal="center" vertical="center"/>
    </xf>
    <xf numFmtId="10" fontId="54" fillId="0" borderId="10" xfId="50" applyNumberFormat="1" applyFont="1" applyBorder="1" applyAlignment="1">
      <alignment horizontal="center" vertical="center"/>
    </xf>
    <xf numFmtId="0" fontId="28" fillId="0" borderId="11" xfId="0" applyFont="1" applyBorder="1" applyAlignment="1">
      <alignment/>
    </xf>
    <xf numFmtId="2" fontId="54" fillId="0" borderId="10" xfId="50" applyNumberFormat="1" applyFont="1" applyFill="1" applyBorder="1" applyAlignment="1">
      <alignment horizontal="center" vertical="center"/>
    </xf>
    <xf numFmtId="0" fontId="54" fillId="0" borderId="12" xfId="0" applyFont="1" applyBorder="1" applyAlignment="1">
      <alignment/>
    </xf>
    <xf numFmtId="17" fontId="5" fillId="0" borderId="10" xfId="0" applyNumberFormat="1" applyFont="1" applyFill="1" applyBorder="1" applyAlignment="1" quotePrefix="1">
      <alignment horizontal="center" vertical="center" wrapText="1"/>
    </xf>
    <xf numFmtId="0" fontId="54" fillId="0" borderId="10" xfId="0" applyFont="1" applyBorder="1" applyAlignment="1">
      <alignment vertical="center"/>
    </xf>
    <xf numFmtId="0" fontId="56" fillId="0" borderId="10" xfId="0" applyFont="1" applyBorder="1" applyAlignment="1">
      <alignment horizontal="center" vertical="center" wrapText="1"/>
    </xf>
    <xf numFmtId="0" fontId="6" fillId="0" borderId="10" xfId="0" applyFont="1" applyBorder="1" applyAlignment="1">
      <alignment horizontal="center" vertical="center" wrapText="1"/>
    </xf>
    <xf numFmtId="3" fontId="4" fillId="0" borderId="10" xfId="0" applyNumberFormat="1" applyFont="1" applyFill="1" applyBorder="1" applyAlignment="1">
      <alignment horizontal="right" indent="2"/>
    </xf>
    <xf numFmtId="0" fontId="54" fillId="0" borderId="10" xfId="0" applyFont="1" applyFill="1" applyBorder="1" applyAlignment="1">
      <alignment horizontal="right" indent="2"/>
    </xf>
    <xf numFmtId="3" fontId="54" fillId="0" borderId="10" xfId="0" applyNumberFormat="1" applyFont="1" applyFill="1" applyBorder="1" applyAlignment="1">
      <alignment horizontal="right" indent="2"/>
    </xf>
    <xf numFmtId="0" fontId="54" fillId="0" borderId="10" xfId="0" applyFont="1" applyBorder="1" applyAlignment="1">
      <alignment horizontal="right" indent="2"/>
    </xf>
    <xf numFmtId="3" fontId="54" fillId="0" borderId="10" xfId="0" applyNumberFormat="1" applyFont="1" applyBorder="1" applyAlignment="1">
      <alignment horizontal="right" indent="2"/>
    </xf>
    <xf numFmtId="3" fontId="4" fillId="0" borderId="10" xfId="0" applyNumberFormat="1" applyFont="1" applyFill="1" applyBorder="1" applyAlignment="1">
      <alignment horizontal="right" vertical="center" indent="2"/>
    </xf>
    <xf numFmtId="0" fontId="54" fillId="0" borderId="10" xfId="0" applyFont="1" applyFill="1" applyBorder="1" applyAlignment="1">
      <alignment horizontal="right" vertical="center" indent="2"/>
    </xf>
    <xf numFmtId="3" fontId="54" fillId="0" borderId="10" xfId="0" applyNumberFormat="1" applyFont="1" applyFill="1" applyBorder="1" applyAlignment="1">
      <alignment horizontal="right" vertical="center" indent="2"/>
    </xf>
    <xf numFmtId="0" fontId="54" fillId="0" borderId="10" xfId="0" applyFont="1" applyBorder="1" applyAlignment="1">
      <alignment horizontal="right" vertical="center" indent="2"/>
    </xf>
    <xf numFmtId="3" fontId="54" fillId="0" borderId="10" xfId="0" applyNumberFormat="1" applyFont="1" applyBorder="1" applyAlignment="1">
      <alignment horizontal="right" vertical="center" indent="2"/>
    </xf>
    <xf numFmtId="3" fontId="2" fillId="0" borderId="10" xfId="0" applyNumberFormat="1" applyFont="1" applyBorder="1" applyAlignment="1">
      <alignment horizontal="right" vertical="center" wrapText="1" indent="2"/>
    </xf>
    <xf numFmtId="3" fontId="55" fillId="0" borderId="10" xfId="0" applyNumberFormat="1" applyFont="1" applyBorder="1" applyAlignment="1">
      <alignment horizontal="right" vertical="center" indent="2"/>
    </xf>
    <xf numFmtId="3" fontId="55" fillId="0" borderId="10" xfId="0" applyNumberFormat="1" applyFont="1" applyFill="1" applyBorder="1" applyAlignment="1">
      <alignment horizontal="right" vertical="center" indent="2"/>
    </xf>
    <xf numFmtId="0" fontId="55" fillId="0" borderId="10" xfId="0" applyFont="1" applyBorder="1" applyAlignment="1">
      <alignment horizontal="right" vertical="center" indent="2"/>
    </xf>
    <xf numFmtId="0" fontId="2" fillId="0" borderId="10" xfId="0" applyFont="1" applyBorder="1" applyAlignment="1">
      <alignment horizontal="center" vertical="center" wrapText="1"/>
    </xf>
    <xf numFmtId="0" fontId="54" fillId="0" borderId="0" xfId="0" applyFont="1" applyAlignment="1">
      <alignment vertical="center"/>
    </xf>
    <xf numFmtId="3" fontId="57" fillId="0" borderId="10" xfId="0" applyNumberFormat="1" applyFont="1" applyFill="1" applyBorder="1" applyAlignment="1">
      <alignment horizontal="right" vertical="center" indent="2"/>
    </xf>
    <xf numFmtId="0" fontId="57" fillId="0" borderId="10" xfId="0" applyFont="1" applyFill="1" applyBorder="1" applyAlignment="1">
      <alignment horizontal="right" vertical="center" indent="2"/>
    </xf>
    <xf numFmtId="0" fontId="57" fillId="0" borderId="10" xfId="0" applyFont="1" applyBorder="1" applyAlignment="1">
      <alignment horizontal="right" vertical="center" indent="2"/>
    </xf>
    <xf numFmtId="3" fontId="57" fillId="0" borderId="10" xfId="0" applyNumberFormat="1" applyFont="1" applyBorder="1" applyAlignment="1">
      <alignment horizontal="right" vertical="center" indent="2"/>
    </xf>
    <xf numFmtId="3" fontId="58" fillId="0" borderId="10" xfId="0" applyNumberFormat="1" applyFont="1" applyFill="1" applyBorder="1" applyAlignment="1">
      <alignment horizontal="right" vertical="center" indent="2"/>
    </xf>
    <xf numFmtId="3" fontId="58" fillId="0" borderId="10" xfId="0" applyNumberFormat="1" applyFont="1" applyBorder="1" applyAlignment="1">
      <alignment horizontal="right" vertical="center" indent="2"/>
    </xf>
    <xf numFmtId="0" fontId="57" fillId="0" borderId="0" xfId="0" applyFont="1" applyAlignment="1">
      <alignment vertical="center"/>
    </xf>
    <xf numFmtId="0" fontId="59" fillId="0" borderId="0" xfId="0" applyFont="1" applyAlignment="1">
      <alignment vertical="center"/>
    </xf>
    <xf numFmtId="0" fontId="54" fillId="0" borderId="12" xfId="0" applyFont="1" applyBorder="1" applyAlignment="1">
      <alignment vertical="center"/>
    </xf>
    <xf numFmtId="0" fontId="55" fillId="0" borderId="10" xfId="0" applyFont="1" applyBorder="1" applyAlignment="1">
      <alignment horizontal="center" vertical="top" wrapText="1"/>
    </xf>
    <xf numFmtId="8" fontId="54" fillId="0" borderId="10" xfId="0" applyNumberFormat="1" applyFont="1" applyBorder="1" applyAlignment="1">
      <alignment horizontal="right" vertical="center" indent="2"/>
    </xf>
    <xf numFmtId="6" fontId="54" fillId="0" borderId="10" xfId="0" applyNumberFormat="1" applyFont="1" applyBorder="1" applyAlignment="1">
      <alignment horizontal="right" vertical="center" indent="2"/>
    </xf>
    <xf numFmtId="0" fontId="55" fillId="0" borderId="13" xfId="0" applyFont="1" applyBorder="1" applyAlignment="1">
      <alignment horizontal="left" vertical="center"/>
    </xf>
    <xf numFmtId="0" fontId="54" fillId="0" borderId="14" xfId="0" applyFont="1" applyBorder="1" applyAlignment="1">
      <alignment horizontal="left" vertical="center"/>
    </xf>
    <xf numFmtId="0" fontId="54" fillId="0" borderId="15" xfId="0" applyFont="1" applyBorder="1" applyAlignment="1">
      <alignment horizontal="left" vertical="center"/>
    </xf>
    <xf numFmtId="0" fontId="54" fillId="0" borderId="13" xfId="0" applyFont="1" applyBorder="1" applyAlignment="1">
      <alignment/>
    </xf>
    <xf numFmtId="0" fontId="60" fillId="0" borderId="10" xfId="0" applyFont="1" applyBorder="1" applyAlignment="1">
      <alignment horizontal="center" vertical="center"/>
    </xf>
    <xf numFmtId="166" fontId="54" fillId="0" borderId="14" xfId="0" applyNumberFormat="1" applyFont="1" applyBorder="1" applyAlignment="1">
      <alignment horizontal="right" vertical="center" indent="2"/>
    </xf>
    <xf numFmtId="166" fontId="54" fillId="0" borderId="15" xfId="0" applyNumberFormat="1" applyFont="1" applyBorder="1" applyAlignment="1">
      <alignment horizontal="right" vertical="center" indent="2"/>
    </xf>
    <xf numFmtId="166" fontId="54" fillId="0" borderId="13" xfId="0" applyNumberFormat="1" applyFont="1" applyBorder="1" applyAlignment="1">
      <alignment horizontal="right" vertical="center" indent="2"/>
    </xf>
    <xf numFmtId="164" fontId="55" fillId="0" borderId="13" xfId="0" applyNumberFormat="1" applyFont="1" applyBorder="1" applyAlignment="1">
      <alignment horizontal="center" vertical="center"/>
    </xf>
    <xf numFmtId="164" fontId="55" fillId="0" borderId="13" xfId="0" applyNumberFormat="1" applyFont="1" applyBorder="1" applyAlignment="1">
      <alignment horizontal="right" vertical="center" indent="1"/>
    </xf>
    <xf numFmtId="0" fontId="61" fillId="0" borderId="14" xfId="0" applyFont="1" applyBorder="1" applyAlignment="1">
      <alignment horizontal="right" vertical="center" indent="1"/>
    </xf>
    <xf numFmtId="0" fontId="61" fillId="0" borderId="15" xfId="0" applyFont="1" applyBorder="1" applyAlignment="1">
      <alignment horizontal="right" vertical="center" indent="1"/>
    </xf>
    <xf numFmtId="164" fontId="55" fillId="0" borderId="14" xfId="0" applyNumberFormat="1" applyFont="1" applyBorder="1" applyAlignment="1">
      <alignment horizontal="right" vertical="center" indent="1"/>
    </xf>
    <xf numFmtId="0" fontId="54" fillId="0" borderId="14" xfId="0" applyFont="1" applyBorder="1" applyAlignment="1">
      <alignment horizontal="right" vertical="center" indent="1"/>
    </xf>
    <xf numFmtId="0" fontId="54" fillId="0" borderId="12" xfId="0" applyFont="1" applyBorder="1" applyAlignment="1">
      <alignment horizontal="center" vertical="center"/>
    </xf>
    <xf numFmtId="0" fontId="54" fillId="0" borderId="15" xfId="0" applyFont="1" applyBorder="1" applyAlignment="1">
      <alignment horizontal="right" vertical="center" indent="1"/>
    </xf>
    <xf numFmtId="0" fontId="55" fillId="0" borderId="13" xfId="0" applyFont="1" applyFill="1" applyBorder="1" applyAlignment="1">
      <alignment horizontal="left" vertical="center" wrapText="1"/>
    </xf>
    <xf numFmtId="0" fontId="54" fillId="0" borderId="15" xfId="0" applyFont="1" applyBorder="1" applyAlignment="1">
      <alignment horizontal="left" vertical="center" wrapText="1"/>
    </xf>
    <xf numFmtId="3" fontId="62" fillId="0" borderId="15" xfId="0" applyNumberFormat="1" applyFont="1" applyBorder="1" applyAlignment="1">
      <alignment horizontal="center" vertical="center"/>
    </xf>
    <xf numFmtId="165" fontId="54" fillId="0" borderId="15" xfId="50" applyNumberFormat="1" applyFont="1" applyBorder="1" applyAlignment="1">
      <alignment horizontal="center" vertical="center"/>
    </xf>
    <xf numFmtId="0" fontId="54" fillId="0" borderId="14" xfId="0" applyFont="1" applyBorder="1" applyAlignment="1">
      <alignment horizontal="left" vertical="center" wrapText="1"/>
    </xf>
    <xf numFmtId="3" fontId="62" fillId="0" borderId="14" xfId="0" applyNumberFormat="1" applyFont="1" applyBorder="1" applyAlignment="1">
      <alignment horizontal="center" vertical="center"/>
    </xf>
    <xf numFmtId="165" fontId="54" fillId="0" borderId="14" xfId="50" applyNumberFormat="1" applyFont="1" applyBorder="1" applyAlignment="1">
      <alignment horizontal="center" vertical="center"/>
    </xf>
    <xf numFmtId="0" fontId="55" fillId="0" borderId="13" xfId="0" applyFont="1" applyBorder="1" applyAlignment="1">
      <alignment horizontal="left" vertical="center" wrapText="1"/>
    </xf>
    <xf numFmtId="3" fontId="61" fillId="0" borderId="15" xfId="0" applyNumberFormat="1" applyFont="1" applyBorder="1" applyAlignment="1">
      <alignment horizontal="center" vertical="center"/>
    </xf>
    <xf numFmtId="3" fontId="54" fillId="0" borderId="14" xfId="0" applyNumberFormat="1" applyFont="1" applyBorder="1" applyAlignment="1">
      <alignment horizontal="center" vertical="center"/>
    </xf>
    <xf numFmtId="0" fontId="55" fillId="0" borderId="13" xfId="0" applyFont="1" applyBorder="1" applyAlignment="1">
      <alignment vertical="center" wrapText="1"/>
    </xf>
    <xf numFmtId="0" fontId="4" fillId="0" borderId="10" xfId="0" applyFont="1" applyBorder="1" applyAlignment="1">
      <alignment horizontal="center" vertical="center"/>
    </xf>
    <xf numFmtId="0" fontId="54" fillId="0" borderId="14" xfId="0" applyFont="1" applyBorder="1" applyAlignment="1">
      <alignment vertical="center" wrapText="1"/>
    </xf>
    <xf numFmtId="165" fontId="54" fillId="0" borderId="14" xfId="50" applyNumberFormat="1" applyFont="1" applyBorder="1" applyAlignment="1">
      <alignment horizontal="right" vertical="center" indent="1"/>
    </xf>
    <xf numFmtId="165" fontId="54" fillId="0" borderId="15" xfId="50" applyNumberFormat="1" applyFont="1" applyBorder="1" applyAlignment="1">
      <alignment horizontal="right" vertical="center" indent="1"/>
    </xf>
    <xf numFmtId="0" fontId="55" fillId="0" borderId="0" xfId="0" applyFont="1" applyAlignment="1">
      <alignment horizontal="left" vertical="top"/>
    </xf>
    <xf numFmtId="0" fontId="54" fillId="0" borderId="0" xfId="0" applyFont="1" applyAlignment="1">
      <alignment horizontal="left" wrapText="1"/>
    </xf>
    <xf numFmtId="0" fontId="55" fillId="0" borderId="16" xfId="0" applyFont="1" applyBorder="1" applyAlignment="1">
      <alignment horizontal="left" vertical="top" wrapText="1"/>
    </xf>
    <xf numFmtId="0" fontId="55" fillId="0" borderId="16" xfId="0" applyFont="1" applyBorder="1" applyAlignment="1">
      <alignment horizontal="left" vertical="top"/>
    </xf>
    <xf numFmtId="0" fontId="54" fillId="0" borderId="17" xfId="0" applyFont="1" applyBorder="1" applyAlignment="1">
      <alignment horizontal="left" wrapText="1"/>
    </xf>
    <xf numFmtId="0" fontId="54" fillId="0" borderId="17" xfId="0" applyFont="1" applyBorder="1" applyAlignment="1">
      <alignment horizontal="left"/>
    </xf>
    <xf numFmtId="0" fontId="5" fillId="0" borderId="0" xfId="0" applyFont="1" applyBorder="1" applyAlignment="1">
      <alignment horizontal="left" vertical="top"/>
    </xf>
    <xf numFmtId="0" fontId="5" fillId="0" borderId="16" xfId="0" applyFont="1" applyBorder="1" applyAlignment="1">
      <alignment horizontal="left" vertical="top"/>
    </xf>
    <xf numFmtId="0" fontId="4" fillId="0" borderId="17" xfId="0" applyFont="1" applyBorder="1" applyAlignment="1">
      <alignment horizontal="left" wrapText="1"/>
    </xf>
    <xf numFmtId="0" fontId="4" fillId="0" borderId="17" xfId="0" applyFont="1" applyBorder="1" applyAlignment="1">
      <alignment horizontal="left"/>
    </xf>
    <xf numFmtId="0" fontId="63" fillId="0" borderId="18" xfId="0" applyFont="1" applyBorder="1" applyAlignment="1">
      <alignment horizontal="center" vertical="center" readingOrder="1"/>
    </xf>
    <xf numFmtId="0" fontId="63" fillId="0" borderId="19" xfId="0" applyFont="1" applyBorder="1" applyAlignment="1">
      <alignment horizontal="center" vertical="center" readingOrder="1"/>
    </xf>
    <xf numFmtId="0" fontId="63" fillId="0" borderId="20" xfId="0" applyFont="1" applyBorder="1" applyAlignment="1">
      <alignment horizontal="center" vertical="center" readingOrder="1"/>
    </xf>
    <xf numFmtId="0" fontId="54" fillId="0" borderId="0" xfId="0" applyFont="1" applyAlignment="1">
      <alignment horizontal="left"/>
    </xf>
    <xf numFmtId="0" fontId="55" fillId="0" borderId="0" xfId="0" applyFont="1" applyBorder="1" applyAlignment="1">
      <alignment horizontal="left" vertical="top"/>
    </xf>
    <xf numFmtId="0" fontId="55" fillId="0" borderId="18" xfId="0" applyFont="1" applyBorder="1" applyAlignment="1">
      <alignment horizontal="center" vertical="center"/>
    </xf>
    <xf numFmtId="0" fontId="55" fillId="0" borderId="19" xfId="0" applyFont="1" applyBorder="1" applyAlignment="1">
      <alignment horizontal="center" vertical="center"/>
    </xf>
    <xf numFmtId="0" fontId="55" fillId="0" borderId="20" xfId="0" applyFont="1" applyBorder="1" applyAlignment="1">
      <alignment horizontal="center" vertical="center"/>
    </xf>
    <xf numFmtId="0" fontId="50" fillId="0" borderId="17" xfId="0" applyFont="1" applyBorder="1" applyAlignment="1">
      <alignment horizontal="left"/>
    </xf>
    <xf numFmtId="0" fontId="55" fillId="0" borderId="10" xfId="0" applyFont="1" applyBorder="1" applyAlignment="1">
      <alignment horizontal="center" vertical="center" wrapText="1"/>
    </xf>
    <xf numFmtId="0" fontId="54" fillId="0" borderId="10" xfId="0" applyFont="1" applyBorder="1" applyAlignment="1">
      <alignment horizontal="center" vertical="center"/>
    </xf>
    <xf numFmtId="0" fontId="2" fillId="0" borderId="17" xfId="0" applyFont="1" applyBorder="1" applyAlignment="1">
      <alignment horizontal="left" wrapText="1"/>
    </xf>
    <xf numFmtId="3" fontId="5" fillId="0" borderId="10" xfId="0" applyNumberFormat="1" applyFont="1" applyFill="1" applyBorder="1" applyAlignment="1">
      <alignment horizontal="center" vertical="center" shrinkToFit="1"/>
    </xf>
    <xf numFmtId="0" fontId="54" fillId="0" borderId="10" xfId="0" applyFont="1" applyBorder="1" applyAlignment="1">
      <alignment/>
    </xf>
    <xf numFmtId="0" fontId="55" fillId="0" borderId="18" xfId="0" applyFont="1" applyFill="1" applyBorder="1" applyAlignment="1">
      <alignment horizontal="center" vertical="center" wrapText="1"/>
    </xf>
    <xf numFmtId="0" fontId="55" fillId="0" borderId="19" xfId="0" applyFont="1" applyFill="1" applyBorder="1" applyAlignment="1">
      <alignment horizontal="center" vertical="center" wrapText="1"/>
    </xf>
    <xf numFmtId="0" fontId="55" fillId="0" borderId="20" xfId="0" applyFont="1" applyFill="1" applyBorder="1" applyAlignment="1">
      <alignment horizontal="center" vertical="center" wrapText="1"/>
    </xf>
    <xf numFmtId="17" fontId="5" fillId="0" borderId="18" xfId="0" applyNumberFormat="1" applyFont="1" applyFill="1" applyBorder="1" applyAlignment="1">
      <alignment horizontal="center" vertical="center"/>
    </xf>
    <xf numFmtId="17" fontId="5" fillId="0" borderId="19" xfId="0" applyNumberFormat="1" applyFont="1" applyFill="1" applyBorder="1" applyAlignment="1">
      <alignment horizontal="center" vertical="center"/>
    </xf>
    <xf numFmtId="17" fontId="5" fillId="0" borderId="20" xfId="0" applyNumberFormat="1" applyFont="1" applyFill="1" applyBorder="1" applyAlignment="1">
      <alignment horizontal="center" vertical="center"/>
    </xf>
    <xf numFmtId="0" fontId="55" fillId="0" borderId="0" xfId="0" applyFont="1" applyAlignment="1">
      <alignment horizontal="left" vertical="center"/>
    </xf>
    <xf numFmtId="0" fontId="54" fillId="0" borderId="0" xfId="0" applyFont="1" applyBorder="1" applyAlignment="1">
      <alignment horizontal="left"/>
    </xf>
    <xf numFmtId="0" fontId="54" fillId="0" borderId="16" xfId="0" applyFont="1" applyBorder="1" applyAlignment="1">
      <alignment horizontal="right" vertical="center"/>
    </xf>
    <xf numFmtId="0" fontId="54" fillId="0" borderId="16" xfId="0" applyFont="1" applyBorder="1" applyAlignment="1">
      <alignment horizontal="right"/>
    </xf>
    <xf numFmtId="0" fontId="54" fillId="0" borderId="0" xfId="0" applyFont="1" applyBorder="1" applyAlignment="1">
      <alignment horizontal="left" wrapText="1"/>
    </xf>
    <xf numFmtId="0" fontId="55" fillId="0" borderId="0" xfId="0" applyFont="1" applyAlignment="1">
      <alignment horizontal="left" vertical="top" wrapText="1"/>
    </xf>
    <xf numFmtId="0" fontId="64" fillId="0" borderId="0" xfId="0" applyFont="1" applyAlignment="1">
      <alignment horizontal="lef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N13"/>
  <sheetViews>
    <sheetView showGridLines="0" tabSelected="1" zoomScalePageLayoutView="0" workbookViewId="0" topLeftCell="A1">
      <selection activeCell="O19" sqref="O19"/>
    </sheetView>
  </sheetViews>
  <sheetFormatPr defaultColWidth="11.421875" defaultRowHeight="15"/>
  <cols>
    <col min="1" max="1" width="3.421875" style="6" customWidth="1"/>
    <col min="2" max="2" width="40.00390625" style="8" customWidth="1"/>
    <col min="3" max="9" width="7.00390625" style="6" bestFit="1" customWidth="1"/>
    <col min="10" max="14" width="8.00390625" style="6" bestFit="1" customWidth="1"/>
    <col min="15" max="16384" width="11.421875" style="6" customWidth="1"/>
  </cols>
  <sheetData>
    <row r="2" spans="2:14" ht="15">
      <c r="B2" s="103" t="s">
        <v>73</v>
      </c>
      <c r="C2" s="103"/>
      <c r="D2" s="103"/>
      <c r="E2" s="103"/>
      <c r="F2" s="103"/>
      <c r="G2" s="103"/>
      <c r="H2" s="103"/>
      <c r="I2" s="103"/>
      <c r="J2" s="103"/>
      <c r="K2" s="103"/>
      <c r="L2" s="103"/>
      <c r="M2" s="103"/>
      <c r="N2" s="103"/>
    </row>
    <row r="3" spans="2:14" ht="15">
      <c r="B3" s="86"/>
      <c r="C3" s="22">
        <v>2006</v>
      </c>
      <c r="D3" s="22">
        <v>2007</v>
      </c>
      <c r="E3" s="22">
        <v>2008</v>
      </c>
      <c r="F3" s="22">
        <v>2009</v>
      </c>
      <c r="G3" s="22">
        <v>2010</v>
      </c>
      <c r="H3" s="22">
        <v>2011</v>
      </c>
      <c r="I3" s="22">
        <v>2012</v>
      </c>
      <c r="J3" s="22">
        <v>2013</v>
      </c>
      <c r="K3" s="22">
        <v>2014</v>
      </c>
      <c r="L3" s="22">
        <v>2015</v>
      </c>
      <c r="M3" s="22">
        <v>2016</v>
      </c>
      <c r="N3" s="22">
        <v>2017</v>
      </c>
    </row>
    <row r="4" spans="2:14" ht="15" customHeight="1">
      <c r="B4" s="88" t="s">
        <v>22</v>
      </c>
      <c r="C4" s="80">
        <v>803.969</v>
      </c>
      <c r="D4" s="80">
        <v>813.151</v>
      </c>
      <c r="E4" s="80">
        <v>848.806</v>
      </c>
      <c r="F4" s="80">
        <v>883.265</v>
      </c>
      <c r="G4" s="80">
        <v>914.95</v>
      </c>
      <c r="H4" s="80">
        <v>956.576</v>
      </c>
      <c r="I4" s="80">
        <v>996.957</v>
      </c>
      <c r="J4" s="80">
        <v>1022.262</v>
      </c>
      <c r="K4" s="80">
        <v>1040.537</v>
      </c>
      <c r="L4" s="80">
        <v>1062.297</v>
      </c>
      <c r="M4" s="80">
        <v>1090.288</v>
      </c>
      <c r="N4" s="80">
        <v>1129.31</v>
      </c>
    </row>
    <row r="5" spans="2:14" s="7" customFormat="1" ht="15" customHeight="1">
      <c r="B5" s="92" t="s">
        <v>76</v>
      </c>
      <c r="C5" s="93"/>
      <c r="D5" s="94">
        <v>0.011420838365658378</v>
      </c>
      <c r="E5" s="94">
        <v>0.04384794460069532</v>
      </c>
      <c r="F5" s="94">
        <v>0.04059702688246784</v>
      </c>
      <c r="G5" s="94">
        <v>0.03587258636988899</v>
      </c>
      <c r="H5" s="94">
        <v>0.045495382261325754</v>
      </c>
      <c r="I5" s="94">
        <v>0.042214105308935206</v>
      </c>
      <c r="J5" s="94">
        <v>0.025382238150692557</v>
      </c>
      <c r="K5" s="94">
        <v>0.01787702174198004</v>
      </c>
      <c r="L5" s="94">
        <v>0.020912278948273823</v>
      </c>
      <c r="M5" s="94">
        <v>0.026349504893640855</v>
      </c>
      <c r="N5" s="94">
        <v>0.03579054341605154</v>
      </c>
    </row>
    <row r="6" spans="2:14" s="7" customFormat="1" ht="15" customHeight="1">
      <c r="B6" s="92" t="s">
        <v>75</v>
      </c>
      <c r="C6" s="93"/>
      <c r="D6" s="94">
        <v>0.0017475979061483222</v>
      </c>
      <c r="E6" s="94">
        <v>0.0008225517624213482</v>
      </c>
      <c r="F6" s="94">
        <v>-3.645539261045031E-05</v>
      </c>
      <c r="G6" s="94">
        <v>1.990268359781426E-05</v>
      </c>
      <c r="H6" s="94">
        <v>0.0015956652535873664</v>
      </c>
      <c r="I6" s="94">
        <v>0.0018209810877166028</v>
      </c>
      <c r="J6" s="94">
        <v>0.00029277864572347783</v>
      </c>
      <c r="K6" s="94">
        <v>0.0005823758304543093</v>
      </c>
      <c r="L6" s="94">
        <v>0.0003803903020910165</v>
      </c>
      <c r="M6" s="94">
        <v>0.0005776901469316166</v>
      </c>
      <c r="N6" s="94">
        <v>0.000767442296169322</v>
      </c>
    </row>
    <row r="7" spans="2:14" s="7" customFormat="1" ht="15" customHeight="1">
      <c r="B7" s="92" t="s">
        <v>30</v>
      </c>
      <c r="C7" s="93"/>
      <c r="D7" s="94">
        <v>0</v>
      </c>
      <c r="E7" s="94">
        <v>0</v>
      </c>
      <c r="F7" s="94">
        <v>0</v>
      </c>
      <c r="G7" s="94">
        <v>0</v>
      </c>
      <c r="H7" s="94">
        <v>0.004784191076329897</v>
      </c>
      <c r="I7" s="94">
        <v>0.00946069108790265</v>
      </c>
      <c r="J7" s="94">
        <v>0.005916355512044849</v>
      </c>
      <c r="K7" s="94">
        <v>0.005515676361354461</v>
      </c>
      <c r="L7" s="94">
        <v>0.009102949712219602</v>
      </c>
      <c r="M7" s="94">
        <v>0.008838355442418738</v>
      </c>
      <c r="N7" s="94">
        <v>0.005508458718582682</v>
      </c>
    </row>
    <row r="8" spans="2:14" s="7" customFormat="1" ht="15" customHeight="1">
      <c r="B8" s="89" t="s">
        <v>31</v>
      </c>
      <c r="C8" s="90"/>
      <c r="D8" s="91">
        <v>0.009673240459510055</v>
      </c>
      <c r="E8" s="91">
        <v>0.043025392838273974</v>
      </c>
      <c r="F8" s="91">
        <v>0.04063348227507829</v>
      </c>
      <c r="G8" s="91">
        <v>0.03585268368629118</v>
      </c>
      <c r="H8" s="91">
        <v>0.03911552593140849</v>
      </c>
      <c r="I8" s="91">
        <v>0.030932433133315947</v>
      </c>
      <c r="J8" s="91">
        <v>0.01917310399292423</v>
      </c>
      <c r="K8" s="91">
        <v>0.01177896955017127</v>
      </c>
      <c r="L8" s="91">
        <v>0.011428938933963207</v>
      </c>
      <c r="M8" s="91">
        <v>0.0169334593042905</v>
      </c>
      <c r="N8" s="91">
        <v>0.029514642401299536</v>
      </c>
    </row>
    <row r="9" spans="2:14" ht="15" customHeight="1">
      <c r="B9" s="95" t="s">
        <v>23</v>
      </c>
      <c r="C9" s="80">
        <v>556.128</v>
      </c>
      <c r="D9" s="80">
        <v>558.722</v>
      </c>
      <c r="E9" s="80">
        <v>579.117</v>
      </c>
      <c r="F9" s="80">
        <v>588.024</v>
      </c>
      <c r="G9" s="80">
        <v>596.345</v>
      </c>
      <c r="H9" s="80">
        <v>607.405</v>
      </c>
      <c r="I9" s="80">
        <v>618.209</v>
      </c>
      <c r="J9" s="80">
        <v>624.517</v>
      </c>
      <c r="K9" s="80">
        <v>624.676</v>
      </c>
      <c r="L9" s="80">
        <v>625.724</v>
      </c>
      <c r="M9" s="80">
        <v>627.271</v>
      </c>
      <c r="N9" s="80">
        <v>627.851</v>
      </c>
    </row>
    <row r="10" spans="2:14" ht="15" customHeight="1">
      <c r="B10" s="92" t="s">
        <v>0</v>
      </c>
      <c r="C10" s="97"/>
      <c r="D10" s="94">
        <v>0.0046643938086195985</v>
      </c>
      <c r="E10" s="94">
        <v>0.03650294779872638</v>
      </c>
      <c r="F10" s="94">
        <v>0.015380311750475292</v>
      </c>
      <c r="G10" s="94">
        <v>0.014150782961239677</v>
      </c>
      <c r="H10" s="94">
        <v>0.01854631127954456</v>
      </c>
      <c r="I10" s="94">
        <v>0.017787143668557222</v>
      </c>
      <c r="J10" s="94">
        <v>0.010203668985731362</v>
      </c>
      <c r="K10" s="94">
        <v>0.0002545967523702317</v>
      </c>
      <c r="L10" s="94">
        <v>0.0016776697039745405</v>
      </c>
      <c r="M10" s="94">
        <v>0.0024723360459244013</v>
      </c>
      <c r="N10" s="94">
        <v>0.0009246402272701911</v>
      </c>
    </row>
    <row r="11" spans="2:14" ht="15" customHeight="1">
      <c r="B11" s="95" t="s">
        <v>24</v>
      </c>
      <c r="C11" s="80">
        <v>246.891</v>
      </c>
      <c r="D11" s="80">
        <v>253.26</v>
      </c>
      <c r="E11" s="80">
        <v>268.195</v>
      </c>
      <c r="F11" s="80">
        <v>293.773</v>
      </c>
      <c r="G11" s="80">
        <v>317.138</v>
      </c>
      <c r="H11" s="80">
        <v>347.389</v>
      </c>
      <c r="I11" s="80">
        <v>378.104</v>
      </c>
      <c r="J11" s="80">
        <v>397.271</v>
      </c>
      <c r="K11" s="80">
        <v>415.459</v>
      </c>
      <c r="L11" s="80">
        <v>436.19</v>
      </c>
      <c r="M11" s="80">
        <v>462.701</v>
      </c>
      <c r="N11" s="80">
        <v>501.076</v>
      </c>
    </row>
    <row r="12" spans="2:14" ht="15" customHeight="1">
      <c r="B12" s="89" t="s">
        <v>0</v>
      </c>
      <c r="C12" s="96"/>
      <c r="D12" s="91">
        <v>0.025796809118193858</v>
      </c>
      <c r="E12" s="91">
        <v>0.058971017926241806</v>
      </c>
      <c r="F12" s="91">
        <v>0.09537090549786537</v>
      </c>
      <c r="G12" s="91">
        <v>0.07953419817341961</v>
      </c>
      <c r="H12" s="91">
        <v>0.09538749692562859</v>
      </c>
      <c r="I12" s="91">
        <v>0.08841673167544165</v>
      </c>
      <c r="J12" s="91">
        <v>0.05069240209043015</v>
      </c>
      <c r="K12" s="91">
        <v>0.0457823500834443</v>
      </c>
      <c r="L12" s="91">
        <v>0.049899027340844705</v>
      </c>
      <c r="M12" s="91">
        <v>0.06077855980192118</v>
      </c>
      <c r="N12" s="91">
        <v>0.08293692903192343</v>
      </c>
    </row>
    <row r="13" spans="2:14" ht="96" customHeight="1">
      <c r="B13" s="104" t="s">
        <v>74</v>
      </c>
      <c r="C13" s="104"/>
      <c r="D13" s="104"/>
      <c r="E13" s="104"/>
      <c r="F13" s="104"/>
      <c r="G13" s="104"/>
      <c r="H13" s="104"/>
      <c r="I13" s="104"/>
      <c r="J13" s="104"/>
      <c r="K13" s="104"/>
      <c r="L13" s="104"/>
      <c r="M13" s="104"/>
      <c r="N13" s="104"/>
    </row>
  </sheetData>
  <sheetProtection/>
  <mergeCells count="2">
    <mergeCell ref="B2:N2"/>
    <mergeCell ref="B13:N1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R14"/>
  <sheetViews>
    <sheetView showGridLines="0" zoomScalePageLayoutView="0" workbookViewId="0" topLeftCell="A1">
      <selection activeCell="B19" sqref="B19"/>
    </sheetView>
  </sheetViews>
  <sheetFormatPr defaultColWidth="11.421875" defaultRowHeight="15"/>
  <cols>
    <col min="1" max="1" width="2.8515625" style="5" customWidth="1"/>
    <col min="2" max="2" width="44.421875" style="5" customWidth="1"/>
    <col min="3" max="14" width="7.7109375" style="5" customWidth="1"/>
    <col min="15" max="16384" width="11.421875" style="5" customWidth="1"/>
  </cols>
  <sheetData>
    <row r="1" ht="12" customHeight="1"/>
    <row r="2" spans="2:14" ht="28.5" customHeight="1">
      <c r="B2" s="138" t="s">
        <v>66</v>
      </c>
      <c r="C2" s="103"/>
      <c r="D2" s="103"/>
      <c r="E2" s="103"/>
      <c r="F2" s="103"/>
      <c r="G2" s="103"/>
      <c r="H2" s="103"/>
      <c r="I2" s="103"/>
      <c r="J2" s="103"/>
      <c r="K2" s="103"/>
      <c r="L2" s="103"/>
      <c r="M2" s="103"/>
      <c r="N2" s="103"/>
    </row>
    <row r="3" spans="2:14" ht="15" customHeight="1">
      <c r="B3" s="86"/>
      <c r="C3" s="76">
        <v>2006</v>
      </c>
      <c r="D3" s="76">
        <v>2007</v>
      </c>
      <c r="E3" s="76">
        <v>2008</v>
      </c>
      <c r="F3" s="76">
        <v>2009</v>
      </c>
      <c r="G3" s="76">
        <v>2010</v>
      </c>
      <c r="H3" s="76">
        <v>2011</v>
      </c>
      <c r="I3" s="76">
        <v>2012</v>
      </c>
      <c r="J3" s="76">
        <v>2013</v>
      </c>
      <c r="K3" s="76">
        <v>2014</v>
      </c>
      <c r="L3" s="76">
        <v>2015</v>
      </c>
      <c r="M3" s="76">
        <v>2016</v>
      </c>
      <c r="N3" s="76">
        <v>2017</v>
      </c>
    </row>
    <row r="4" spans="2:14" ht="15" customHeight="1">
      <c r="B4" s="95" t="s">
        <v>23</v>
      </c>
      <c r="C4" s="81">
        <v>556.128</v>
      </c>
      <c r="D4" s="81">
        <v>558.722</v>
      </c>
      <c r="E4" s="81">
        <v>579.117</v>
      </c>
      <c r="F4" s="81">
        <v>588.024</v>
      </c>
      <c r="G4" s="81">
        <v>596.345</v>
      </c>
      <c r="H4" s="81">
        <v>607.405</v>
      </c>
      <c r="I4" s="81">
        <v>618.209</v>
      </c>
      <c r="J4" s="81">
        <v>624.517</v>
      </c>
      <c r="K4" s="81">
        <v>624.676</v>
      </c>
      <c r="L4" s="81">
        <v>625.724</v>
      </c>
      <c r="M4" s="81">
        <v>627.271</v>
      </c>
      <c r="N4" s="81">
        <v>627.851</v>
      </c>
    </row>
    <row r="5" spans="2:14" ht="15" customHeight="1">
      <c r="B5" s="92" t="s">
        <v>0</v>
      </c>
      <c r="C5" s="82"/>
      <c r="D5" s="101">
        <v>0.0046643938086195985</v>
      </c>
      <c r="E5" s="101">
        <v>0.03650294779872638</v>
      </c>
      <c r="F5" s="101">
        <v>0.015380311750475292</v>
      </c>
      <c r="G5" s="101">
        <v>0.014150782961239677</v>
      </c>
      <c r="H5" s="101">
        <v>0.01854631127954456</v>
      </c>
      <c r="I5" s="101">
        <v>0.017787143668557222</v>
      </c>
      <c r="J5" s="101">
        <v>0.010203668985731362</v>
      </c>
      <c r="K5" s="101">
        <v>0.0002545967523702317</v>
      </c>
      <c r="L5" s="101">
        <v>0.0016776697039745405</v>
      </c>
      <c r="M5" s="101">
        <v>0.0024723360459244013</v>
      </c>
      <c r="N5" s="101">
        <v>0.0009246402272701911</v>
      </c>
    </row>
    <row r="6" spans="2:18" s="9" customFormat="1" ht="15" customHeight="1">
      <c r="B6" s="92" t="s">
        <v>63</v>
      </c>
      <c r="C6" s="82"/>
      <c r="D6" s="101">
        <v>0.002367727663103751</v>
      </c>
      <c r="E6" s="101">
        <v>0.0013148700597764122</v>
      </c>
      <c r="F6" s="101">
        <v>0.0009304482164063542</v>
      </c>
      <c r="G6" s="101">
        <v>0.0010040337938081608</v>
      </c>
      <c r="H6" s="101">
        <v>0.0018833990695197697</v>
      </c>
      <c r="I6" s="101">
        <v>0.0037102279510293408</v>
      </c>
      <c r="J6" s="101">
        <v>0.0012288380450119556</v>
      </c>
      <c r="K6" s="101">
        <v>0.001257891913760273</v>
      </c>
      <c r="L6" s="101">
        <v>0.0010316199726784362</v>
      </c>
      <c r="M6" s="101">
        <v>0.0013289816607723085</v>
      </c>
      <c r="N6" s="101">
        <v>0.0013543032770512583</v>
      </c>
      <c r="Q6" s="10"/>
      <c r="R6" s="10"/>
    </row>
    <row r="7" spans="2:14" s="9" customFormat="1" ht="15" customHeight="1">
      <c r="B7" s="92" t="s">
        <v>64</v>
      </c>
      <c r="C7" s="82"/>
      <c r="D7" s="101">
        <v>0</v>
      </c>
      <c r="E7" s="101">
        <v>0</v>
      </c>
      <c r="F7" s="101">
        <v>0</v>
      </c>
      <c r="G7" s="101">
        <v>0</v>
      </c>
      <c r="H7" s="101">
        <v>0.0030312519765984154</v>
      </c>
      <c r="I7" s="101">
        <v>0.004163893977267643</v>
      </c>
      <c r="J7" s="101">
        <v>0.003369572484074347</v>
      </c>
      <c r="K7" s="101">
        <v>0.0017496340681083516</v>
      </c>
      <c r="L7" s="101">
        <v>0.00447686584152652</v>
      </c>
      <c r="M7" s="101">
        <v>0.004724539914665696</v>
      </c>
      <c r="N7" s="101">
        <v>0.00251059851074748</v>
      </c>
    </row>
    <row r="8" spans="2:14" s="9" customFormat="1" ht="15" customHeight="1">
      <c r="B8" s="89" t="s">
        <v>65</v>
      </c>
      <c r="C8" s="83"/>
      <c r="D8" s="102">
        <v>0.002296666145515847</v>
      </c>
      <c r="E8" s="102">
        <v>0.03518807773894997</v>
      </c>
      <c r="F8" s="102">
        <v>0.014449863534068939</v>
      </c>
      <c r="G8" s="102">
        <v>0.013146749167431516</v>
      </c>
      <c r="H8" s="102">
        <v>0.013631660233426374</v>
      </c>
      <c r="I8" s="102">
        <v>0.00991302174026024</v>
      </c>
      <c r="J8" s="102">
        <v>0.00560525845664506</v>
      </c>
      <c r="K8" s="102">
        <v>-0.002752929229498393</v>
      </c>
      <c r="L8" s="102">
        <v>-0.003830816110230416</v>
      </c>
      <c r="M8" s="102">
        <v>-0.003581185529513604</v>
      </c>
      <c r="N8" s="102">
        <v>-0.002940261560528547</v>
      </c>
    </row>
    <row r="9" spans="2:14" ht="15" customHeight="1">
      <c r="B9" s="98" t="s">
        <v>24</v>
      </c>
      <c r="C9" s="81">
        <v>246.891</v>
      </c>
      <c r="D9" s="81">
        <v>253.26</v>
      </c>
      <c r="E9" s="81">
        <v>268.195</v>
      </c>
      <c r="F9" s="81">
        <v>293.773</v>
      </c>
      <c r="G9" s="81">
        <v>317.138</v>
      </c>
      <c r="H9" s="81">
        <v>347.389</v>
      </c>
      <c r="I9" s="81">
        <v>378.104</v>
      </c>
      <c r="J9" s="81">
        <v>397.271</v>
      </c>
      <c r="K9" s="81">
        <v>415.459</v>
      </c>
      <c r="L9" s="81">
        <v>436.19</v>
      </c>
      <c r="M9" s="81">
        <v>462.701</v>
      </c>
      <c r="N9" s="81">
        <v>501.076</v>
      </c>
    </row>
    <row r="10" spans="2:14" ht="15" customHeight="1">
      <c r="B10" s="100" t="s">
        <v>0</v>
      </c>
      <c r="C10" s="84"/>
      <c r="D10" s="101">
        <v>0.025796809118193858</v>
      </c>
      <c r="E10" s="101">
        <v>0.058971017926241806</v>
      </c>
      <c r="F10" s="101">
        <v>0.09537090549786537</v>
      </c>
      <c r="G10" s="101">
        <v>0.07953419817341961</v>
      </c>
      <c r="H10" s="101">
        <v>0.09538749692562859</v>
      </c>
      <c r="I10" s="101">
        <v>0.08841673167544165</v>
      </c>
      <c r="J10" s="101">
        <v>0.05069240209043015</v>
      </c>
      <c r="K10" s="101">
        <v>0.0457823500834443</v>
      </c>
      <c r="L10" s="101">
        <v>0.049899027340844705</v>
      </c>
      <c r="M10" s="101">
        <v>0.06077855980192118</v>
      </c>
      <c r="N10" s="101">
        <v>0.08293692903192343</v>
      </c>
    </row>
    <row r="11" spans="2:17" s="9" customFormat="1" ht="15" customHeight="1">
      <c r="B11" s="92" t="s">
        <v>63</v>
      </c>
      <c r="C11" s="85"/>
      <c r="D11" s="101">
        <v>-0.0005295661195360439</v>
      </c>
      <c r="E11" s="101">
        <v>-0.0015430310407239356</v>
      </c>
      <c r="F11" s="101">
        <v>-0.0020275617954125746</v>
      </c>
      <c r="G11" s="101">
        <v>-0.0019464573794808458</v>
      </c>
      <c r="H11" s="101">
        <v>6.87344489055041E-05</v>
      </c>
      <c r="I11" s="101">
        <v>0.0018028659409726909</v>
      </c>
      <c r="J11" s="101">
        <v>-0.000787590236189505</v>
      </c>
      <c r="K11" s="101">
        <v>-0.0002976159928963893</v>
      </c>
      <c r="L11" s="101">
        <v>-0.0005526852331663364</v>
      </c>
      <c r="M11" s="101">
        <v>-0.00034594376462109737</v>
      </c>
      <c r="N11" s="101">
        <v>-0.00017242678250827632</v>
      </c>
      <c r="Q11" s="11"/>
    </row>
    <row r="12" spans="2:17" s="9" customFormat="1" ht="15" customHeight="1">
      <c r="B12" s="92" t="s">
        <v>64</v>
      </c>
      <c r="C12" s="85"/>
      <c r="D12" s="101">
        <v>0</v>
      </c>
      <c r="E12" s="101">
        <v>0</v>
      </c>
      <c r="F12" s="101">
        <v>0</v>
      </c>
      <c r="G12" s="101">
        <v>0</v>
      </c>
      <c r="H12" s="101">
        <v>0.008102541055639682</v>
      </c>
      <c r="I12" s="101">
        <v>0.0187706001538315</v>
      </c>
      <c r="J12" s="101">
        <v>0.010090483058667776</v>
      </c>
      <c r="K12" s="101">
        <v>0.01144254206624214</v>
      </c>
      <c r="L12" s="101">
        <v>0.01606744669939148</v>
      </c>
      <c r="M12" s="101">
        <v>0.01474747348139747</v>
      </c>
      <c r="N12" s="101">
        <v>0.009576337204654952</v>
      </c>
      <c r="Q12" s="11"/>
    </row>
    <row r="13" spans="2:17" s="9" customFormat="1" ht="15" customHeight="1">
      <c r="B13" s="89" t="s">
        <v>65</v>
      </c>
      <c r="C13" s="87"/>
      <c r="D13" s="102">
        <v>0.026326375237729904</v>
      </c>
      <c r="E13" s="102">
        <v>0.060514048966965744</v>
      </c>
      <c r="F13" s="102">
        <v>0.09739846729327793</v>
      </c>
      <c r="G13" s="102">
        <v>0.08148065555290046</v>
      </c>
      <c r="H13" s="102">
        <v>0.0872162214210834</v>
      </c>
      <c r="I13" s="102">
        <v>0.06784326558063745</v>
      </c>
      <c r="J13" s="102">
        <v>0.041389509267951874</v>
      </c>
      <c r="K13" s="102">
        <v>0.03463742401009855</v>
      </c>
      <c r="L13" s="102">
        <v>0.03438426587461956</v>
      </c>
      <c r="M13" s="102">
        <v>0.04637703008514481</v>
      </c>
      <c r="N13" s="102">
        <v>0.0735330186097768</v>
      </c>
      <c r="Q13" s="11"/>
    </row>
    <row r="14" spans="2:14" ht="96.75" customHeight="1">
      <c r="B14" s="137" t="s">
        <v>62</v>
      </c>
      <c r="C14" s="134"/>
      <c r="D14" s="134"/>
      <c r="E14" s="134"/>
      <c r="F14" s="134"/>
      <c r="G14" s="134"/>
      <c r="H14" s="134"/>
      <c r="I14" s="134"/>
      <c r="J14" s="134"/>
      <c r="K14" s="134"/>
      <c r="L14" s="134"/>
      <c r="M14" s="134"/>
      <c r="N14" s="134"/>
    </row>
  </sheetData>
  <sheetProtection/>
  <mergeCells count="2">
    <mergeCell ref="B14:N14"/>
    <mergeCell ref="B2:N2"/>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N62"/>
  <sheetViews>
    <sheetView showGridLines="0" zoomScalePageLayoutView="0" workbookViewId="0" topLeftCell="A1">
      <selection activeCell="Q33" sqref="Q33"/>
    </sheetView>
  </sheetViews>
  <sheetFormatPr defaultColWidth="11.421875" defaultRowHeight="15"/>
  <cols>
    <col min="1" max="1" width="3.57421875" style="0" customWidth="1"/>
    <col min="2" max="14" width="8.7109375" style="0" customWidth="1"/>
  </cols>
  <sheetData>
    <row r="2" spans="2:14" ht="15">
      <c r="B2" s="117" t="s">
        <v>67</v>
      </c>
      <c r="C2" s="117"/>
      <c r="D2" s="117"/>
      <c r="E2" s="117"/>
      <c r="F2" s="117"/>
      <c r="G2" s="117"/>
      <c r="H2" s="117"/>
      <c r="I2" s="117"/>
      <c r="J2" s="117"/>
      <c r="K2" s="117"/>
      <c r="L2" s="117"/>
      <c r="M2" s="117"/>
      <c r="N2" s="117"/>
    </row>
    <row r="3" spans="2:14" ht="15">
      <c r="B3" s="22" t="s">
        <v>27</v>
      </c>
      <c r="C3" s="22">
        <v>2006</v>
      </c>
      <c r="D3" s="22">
        <v>2007</v>
      </c>
      <c r="E3" s="22">
        <v>2008</v>
      </c>
      <c r="F3" s="22">
        <v>2009</v>
      </c>
      <c r="G3" s="22">
        <v>2010</v>
      </c>
      <c r="H3" s="22">
        <v>2011</v>
      </c>
      <c r="I3" s="22">
        <v>2012</v>
      </c>
      <c r="J3" s="22">
        <v>2013</v>
      </c>
      <c r="K3" s="22">
        <v>2014</v>
      </c>
      <c r="L3" s="22">
        <v>2015</v>
      </c>
      <c r="M3" s="22">
        <v>2016</v>
      </c>
      <c r="N3" s="22">
        <v>2017</v>
      </c>
    </row>
    <row r="4" spans="2:14" ht="15">
      <c r="B4" s="22" t="s">
        <v>25</v>
      </c>
      <c r="C4" s="35">
        <v>0.02494226976996904</v>
      </c>
      <c r="D4" s="35">
        <v>0.02650463655223935</v>
      </c>
      <c r="E4" s="35">
        <v>0.024376399876587115</v>
      </c>
      <c r="F4" s="35">
        <v>0.024419242837516016</v>
      </c>
      <c r="G4" s="35">
        <v>0.02699401812558337</v>
      </c>
      <c r="H4" s="35">
        <v>0.02989921836687717</v>
      </c>
      <c r="I4" s="35">
        <v>0.027789640073170887</v>
      </c>
      <c r="J4" s="35">
        <v>0.036951013513513514</v>
      </c>
      <c r="K4" s="35">
        <v>0.036047518749630914</v>
      </c>
      <c r="L4" s="35">
        <v>0.035083087018279877</v>
      </c>
      <c r="M4" s="35">
        <v>0.03431629927208218</v>
      </c>
      <c r="N4" s="35">
        <v>0.03472329945325719</v>
      </c>
    </row>
    <row r="5" spans="2:14" ht="15">
      <c r="B5" s="22">
        <v>20</v>
      </c>
      <c r="C5" s="35">
        <v>0.7909206192981793</v>
      </c>
      <c r="D5" s="35">
        <v>0.7872810949734027</v>
      </c>
      <c r="E5" s="35">
        <v>0.7578972322645647</v>
      </c>
      <c r="F5" s="35">
        <v>0.7173016025333461</v>
      </c>
      <c r="G5" s="35">
        <v>0.6911073528073093</v>
      </c>
      <c r="H5" s="35">
        <v>0.7261477222903704</v>
      </c>
      <c r="I5" s="35">
        <v>0.7190549563430919</v>
      </c>
      <c r="J5" s="35">
        <v>0.7121491176509006</v>
      </c>
      <c r="K5" s="35">
        <v>0.6681357656048298</v>
      </c>
      <c r="L5" s="35">
        <v>0.6635124021484197</v>
      </c>
      <c r="M5" s="35">
        <v>0.6544741118297069</v>
      </c>
      <c r="N5" s="35">
        <v>0.6502501058284552</v>
      </c>
    </row>
    <row r="6" spans="2:14" ht="15">
      <c r="B6" s="22">
        <v>21</v>
      </c>
      <c r="C6" s="35">
        <v>1.0552201773922556</v>
      </c>
      <c r="D6" s="35">
        <v>1.0394136170192199</v>
      </c>
      <c r="E6" s="35">
        <v>1.0647635673846363</v>
      </c>
      <c r="F6" s="35">
        <v>1.0294638825911129</v>
      </c>
      <c r="G6" s="35">
        <v>0.9972705762225953</v>
      </c>
      <c r="H6" s="35">
        <v>0.96678423089255</v>
      </c>
      <c r="I6" s="35">
        <v>0.9793613271588828</v>
      </c>
      <c r="J6" s="35">
        <v>0.9673466918104535</v>
      </c>
      <c r="K6" s="35">
        <v>0.9626810868549304</v>
      </c>
      <c r="L6" s="35">
        <v>0.9260394619694733</v>
      </c>
      <c r="M6" s="35">
        <v>0.9069977286163229</v>
      </c>
      <c r="N6" s="35">
        <v>0.8867399371966886</v>
      </c>
    </row>
    <row r="7" spans="2:14" ht="15">
      <c r="B7" s="22">
        <v>22</v>
      </c>
      <c r="C7" s="35">
        <v>1.147171143011986</v>
      </c>
      <c r="D7" s="35">
        <v>1.1195232358088778</v>
      </c>
      <c r="E7" s="35">
        <v>1.1046787697470557</v>
      </c>
      <c r="F7" s="35">
        <v>1.1322414255756865</v>
      </c>
      <c r="G7" s="35">
        <v>1.1084506972432495</v>
      </c>
      <c r="H7" s="35">
        <v>1.064996709279831</v>
      </c>
      <c r="I7" s="35">
        <v>1.0362963862167378</v>
      </c>
      <c r="J7" s="35">
        <v>1.0583741668442037</v>
      </c>
      <c r="K7" s="35">
        <v>1.0469574166988294</v>
      </c>
      <c r="L7" s="35">
        <v>1.0355582600438236</v>
      </c>
      <c r="M7" s="35">
        <v>1.0115177941613036</v>
      </c>
      <c r="N7" s="35">
        <v>0.9767140152768768</v>
      </c>
    </row>
    <row r="8" spans="2:14" ht="15">
      <c r="B8" s="22">
        <v>23</v>
      </c>
      <c r="C8" s="35">
        <v>1.2163408456192766</v>
      </c>
      <c r="D8" s="35">
        <v>1.195915042277116</v>
      </c>
      <c r="E8" s="35">
        <v>1.182817283083254</v>
      </c>
      <c r="F8" s="35">
        <v>1.1575413532334338</v>
      </c>
      <c r="G8" s="35">
        <v>1.1896953612980696</v>
      </c>
      <c r="H8" s="35">
        <v>1.157951417370781</v>
      </c>
      <c r="I8" s="35">
        <v>1.1190689346463742</v>
      </c>
      <c r="J8" s="35">
        <v>1.0788542552709592</v>
      </c>
      <c r="K8" s="35">
        <v>1.1016678349070217</v>
      </c>
      <c r="L8" s="35">
        <v>1.0880820886155391</v>
      </c>
      <c r="M8" s="35">
        <v>1.0851099267155229</v>
      </c>
      <c r="N8" s="35">
        <v>1.058875353581808</v>
      </c>
    </row>
    <row r="9" spans="2:14" ht="15">
      <c r="B9" s="22">
        <v>24</v>
      </c>
      <c r="C9" s="35">
        <v>1.2122836217557091</v>
      </c>
      <c r="D9" s="35">
        <v>1.2503662926992631</v>
      </c>
      <c r="E9" s="35">
        <v>1.257535807165815</v>
      </c>
      <c r="F9" s="35">
        <v>1.2342322887158446</v>
      </c>
      <c r="G9" s="35">
        <v>1.2074804144553954</v>
      </c>
      <c r="H9" s="35">
        <v>1.2251736446564225</v>
      </c>
      <c r="I9" s="35">
        <v>1.1840699836863724</v>
      </c>
      <c r="J9" s="35">
        <v>1.151401199749306</v>
      </c>
      <c r="K9" s="35">
        <v>1.1211903707436763</v>
      </c>
      <c r="L9" s="35">
        <v>1.1398596293631178</v>
      </c>
      <c r="M9" s="35">
        <v>1.1223528664712294</v>
      </c>
      <c r="N9" s="35">
        <v>1.1155080634735048</v>
      </c>
    </row>
    <row r="10" spans="2:14" ht="15">
      <c r="B10" s="22">
        <v>25</v>
      </c>
      <c r="C10" s="35">
        <v>1.26586325627152</v>
      </c>
      <c r="D10" s="35">
        <v>1.2248059713312742</v>
      </c>
      <c r="E10" s="35">
        <v>1.288298090417396</v>
      </c>
      <c r="F10" s="35">
        <v>1.2847960175220714</v>
      </c>
      <c r="G10" s="35">
        <v>1.2390933438381708</v>
      </c>
      <c r="H10" s="35">
        <v>1.2120596893716373</v>
      </c>
      <c r="I10" s="35">
        <v>1.2258898948433898</v>
      </c>
      <c r="J10" s="35">
        <v>1.191975818094014</v>
      </c>
      <c r="K10" s="35">
        <v>1.168599303889921</v>
      </c>
      <c r="L10" s="35">
        <v>1.134790677644598</v>
      </c>
      <c r="M10" s="35">
        <v>1.1426035394186402</v>
      </c>
      <c r="N10" s="35">
        <v>1.1279047144391525</v>
      </c>
    </row>
    <row r="11" spans="2:14" ht="15">
      <c r="B11" s="22">
        <v>26</v>
      </c>
      <c r="C11" s="35">
        <v>1.2965333581364382</v>
      </c>
      <c r="D11" s="35">
        <v>1.2959069868435338</v>
      </c>
      <c r="E11" s="35">
        <v>1.2850284499437459</v>
      </c>
      <c r="F11" s="35">
        <v>1.316788659902546</v>
      </c>
      <c r="G11" s="35">
        <v>1.3134127619201525</v>
      </c>
      <c r="H11" s="35">
        <v>1.275046470067132</v>
      </c>
      <c r="I11" s="35">
        <v>1.2493479726721035</v>
      </c>
      <c r="J11" s="35">
        <v>1.2587538157658467</v>
      </c>
      <c r="K11" s="35">
        <v>1.2269639757222677</v>
      </c>
      <c r="L11" s="35">
        <v>1.2018572041631983</v>
      </c>
      <c r="M11" s="35">
        <v>1.1664874708699657</v>
      </c>
      <c r="N11" s="35">
        <v>1.1892903259809735</v>
      </c>
    </row>
    <row r="12" spans="2:14" ht="15">
      <c r="B12" s="22">
        <v>27</v>
      </c>
      <c r="C12" s="35">
        <v>1.3293526247256995</v>
      </c>
      <c r="D12" s="35">
        <v>1.2987872916998762</v>
      </c>
      <c r="E12" s="35">
        <v>1.3504223624601872</v>
      </c>
      <c r="F12" s="35">
        <v>1.3288070558238132</v>
      </c>
      <c r="G12" s="35">
        <v>1.3383221366713987</v>
      </c>
      <c r="H12" s="35">
        <v>1.3399855965847787</v>
      </c>
      <c r="I12" s="35">
        <v>1.2971465844705643</v>
      </c>
      <c r="J12" s="35">
        <v>1.2750232863534334</v>
      </c>
      <c r="K12" s="35">
        <v>1.269447067033373</v>
      </c>
      <c r="L12" s="35">
        <v>1.2441332615218896</v>
      </c>
      <c r="M12" s="35">
        <v>1.2216815509279608</v>
      </c>
      <c r="N12" s="35">
        <v>1.1764070322026312</v>
      </c>
    </row>
    <row r="13" spans="2:14" ht="15">
      <c r="B13" s="22">
        <v>28</v>
      </c>
      <c r="C13" s="35">
        <v>1.337699104770599</v>
      </c>
      <c r="D13" s="35">
        <v>1.3254816934496936</v>
      </c>
      <c r="E13" s="35">
        <v>1.3472720917670236</v>
      </c>
      <c r="F13" s="35">
        <v>1.3793137531072859</v>
      </c>
      <c r="G13" s="35">
        <v>1.3496892962174978</v>
      </c>
      <c r="H13" s="35">
        <v>1.3572551529084602</v>
      </c>
      <c r="I13" s="35">
        <v>1.3600439191638785</v>
      </c>
      <c r="J13" s="35">
        <v>1.3105260472473086</v>
      </c>
      <c r="K13" s="35">
        <v>1.286105893700188</v>
      </c>
      <c r="L13" s="35">
        <v>1.2798239666355369</v>
      </c>
      <c r="M13" s="35">
        <v>1.2520014118585892</v>
      </c>
      <c r="N13" s="35">
        <v>1.2298949561414818</v>
      </c>
    </row>
    <row r="14" spans="2:14" ht="15">
      <c r="B14" s="22">
        <v>29</v>
      </c>
      <c r="C14" s="35">
        <v>1.3997618307963136</v>
      </c>
      <c r="D14" s="35">
        <v>1.3646751894213347</v>
      </c>
      <c r="E14" s="35">
        <v>1.375123054958535</v>
      </c>
      <c r="F14" s="35">
        <v>1.373970738926088</v>
      </c>
      <c r="G14" s="35">
        <v>1.3836617496641896</v>
      </c>
      <c r="H14" s="35">
        <v>1.3641076277462356</v>
      </c>
      <c r="I14" s="35">
        <v>1.3767163211588778</v>
      </c>
      <c r="J14" s="35">
        <v>1.3787648060685234</v>
      </c>
      <c r="K14" s="35">
        <v>1.319160063673084</v>
      </c>
      <c r="L14" s="35">
        <v>1.2990162029728602</v>
      </c>
      <c r="M14" s="35">
        <v>1.2795608860691818</v>
      </c>
      <c r="N14" s="35">
        <v>1.2569380998068402</v>
      </c>
    </row>
    <row r="15" spans="2:14" ht="15">
      <c r="B15" s="22">
        <v>30</v>
      </c>
      <c r="C15" s="35">
        <v>1.3877780190792994</v>
      </c>
      <c r="D15" s="35">
        <v>1.400085509269514</v>
      </c>
      <c r="E15" s="35">
        <v>1.395987289678496</v>
      </c>
      <c r="F15" s="35">
        <v>1.3813203616473222</v>
      </c>
      <c r="G15" s="35">
        <v>1.369071925810123</v>
      </c>
      <c r="H15" s="35">
        <v>1.3789269788251082</v>
      </c>
      <c r="I15" s="35">
        <v>1.3659454651051661</v>
      </c>
      <c r="J15" s="35">
        <v>1.375372599524319</v>
      </c>
      <c r="K15" s="35">
        <v>1.3712097162343446</v>
      </c>
      <c r="L15" s="35">
        <v>1.312888202675224</v>
      </c>
      <c r="M15" s="35">
        <v>1.2957548531201768</v>
      </c>
      <c r="N15" s="35">
        <v>1.2533420346382762</v>
      </c>
    </row>
    <row r="16" spans="2:14" ht="15">
      <c r="B16" s="22">
        <v>31</v>
      </c>
      <c r="C16" s="35">
        <v>1.4588808508133755</v>
      </c>
      <c r="D16" s="35">
        <v>1.4409737760673051</v>
      </c>
      <c r="E16" s="35">
        <v>1.4760934525170668</v>
      </c>
      <c r="F16" s="35">
        <v>1.4509629235991175</v>
      </c>
      <c r="G16" s="35">
        <v>1.412404217362647</v>
      </c>
      <c r="H16" s="35">
        <v>1.4137239117113436</v>
      </c>
      <c r="I16" s="35">
        <v>1.4103526245868157</v>
      </c>
      <c r="J16" s="35">
        <v>1.4039016197928709</v>
      </c>
      <c r="K16" s="35">
        <v>1.4036182158452901</v>
      </c>
      <c r="L16" s="35">
        <v>1.3927583682433806</v>
      </c>
      <c r="M16" s="35">
        <v>1.3251668983829958</v>
      </c>
      <c r="N16" s="35">
        <v>1.3157861947114367</v>
      </c>
    </row>
    <row r="17" spans="2:14" ht="15">
      <c r="B17" s="22">
        <v>32</v>
      </c>
      <c r="C17" s="35">
        <v>1.4805898284682515</v>
      </c>
      <c r="D17" s="35">
        <v>1.4776884802843508</v>
      </c>
      <c r="E17" s="35">
        <v>1.4861005580737285</v>
      </c>
      <c r="F17" s="35">
        <v>1.504386728227598</v>
      </c>
      <c r="G17" s="35">
        <v>1.4648290989606774</v>
      </c>
      <c r="H17" s="35">
        <v>1.443005463511997</v>
      </c>
      <c r="I17" s="35">
        <v>1.4388249596163134</v>
      </c>
      <c r="J17" s="35">
        <v>1.445341902611314</v>
      </c>
      <c r="K17" s="35">
        <v>1.4172463063834109</v>
      </c>
      <c r="L17" s="35">
        <v>1.4207032109786497</v>
      </c>
      <c r="M17" s="35">
        <v>1.4002604666188807</v>
      </c>
      <c r="N17" s="35">
        <v>1.345700846473194</v>
      </c>
    </row>
    <row r="18" spans="2:14" ht="15">
      <c r="B18" s="22">
        <v>33</v>
      </c>
      <c r="C18" s="35">
        <v>1.5697321582232044</v>
      </c>
      <c r="D18" s="35">
        <v>1.4991878800074745</v>
      </c>
      <c r="E18" s="35">
        <v>1.5320563246330476</v>
      </c>
      <c r="F18" s="35">
        <v>1.5280796722819046</v>
      </c>
      <c r="G18" s="35">
        <v>1.5263404498044328</v>
      </c>
      <c r="H18" s="35">
        <v>1.491797171083904</v>
      </c>
      <c r="I18" s="35">
        <v>1.4673556698311574</v>
      </c>
      <c r="J18" s="35">
        <v>1.4663165532579692</v>
      </c>
      <c r="K18" s="35">
        <v>1.4605047776768532</v>
      </c>
      <c r="L18" s="35">
        <v>1.425984717132469</v>
      </c>
      <c r="M18" s="35">
        <v>1.4356790380696343</v>
      </c>
      <c r="N18" s="35">
        <v>1.4068800292703219</v>
      </c>
    </row>
    <row r="19" spans="2:14" ht="15">
      <c r="B19" s="22">
        <v>34</v>
      </c>
      <c r="C19" s="35">
        <v>1.5671459746698577</v>
      </c>
      <c r="D19" s="35">
        <v>1.6033298365537547</v>
      </c>
      <c r="E19" s="35">
        <v>1.5605967786917874</v>
      </c>
      <c r="F19" s="35">
        <v>1.5679652938896913</v>
      </c>
      <c r="G19" s="35">
        <v>1.54020596622237</v>
      </c>
      <c r="H19" s="35">
        <v>1.5508971892200762</v>
      </c>
      <c r="I19" s="35">
        <v>1.5146382772804259</v>
      </c>
      <c r="J19" s="35">
        <v>1.4982554047510894</v>
      </c>
      <c r="K19" s="35">
        <v>1.473562554175094</v>
      </c>
      <c r="L19" s="35">
        <v>1.480129957982793</v>
      </c>
      <c r="M19" s="35">
        <v>1.438975964567305</v>
      </c>
      <c r="N19" s="35">
        <v>1.4353571861244598</v>
      </c>
    </row>
    <row r="20" spans="2:14" ht="15">
      <c r="B20" s="22">
        <v>35</v>
      </c>
      <c r="C20" s="35">
        <v>1.6291664832019725</v>
      </c>
      <c r="D20" s="35">
        <v>1.5940269994347733</v>
      </c>
      <c r="E20" s="35">
        <v>1.651667525152897</v>
      </c>
      <c r="F20" s="35">
        <v>1.5815131220862817</v>
      </c>
      <c r="G20" s="35">
        <v>1.5828028036069326</v>
      </c>
      <c r="H20" s="35">
        <v>1.565994368935553</v>
      </c>
      <c r="I20" s="35">
        <v>1.5682906308219315</v>
      </c>
      <c r="J20" s="35">
        <v>1.5258557625861584</v>
      </c>
      <c r="K20" s="35">
        <v>1.5117649247714615</v>
      </c>
      <c r="L20" s="35">
        <v>1.472110032165908</v>
      </c>
      <c r="M20" s="35">
        <v>1.4625401689404398</v>
      </c>
      <c r="N20" s="35">
        <v>1.423443642307592</v>
      </c>
    </row>
    <row r="21" spans="2:14" ht="15">
      <c r="B21" s="22">
        <v>36</v>
      </c>
      <c r="C21" s="35">
        <v>1.6527795217679875</v>
      </c>
      <c r="D21" s="35">
        <v>1.6708018446108257</v>
      </c>
      <c r="E21" s="35">
        <v>1.6450990439020134</v>
      </c>
      <c r="F21" s="35">
        <v>1.7025642867887925</v>
      </c>
      <c r="G21" s="35">
        <v>1.6109139360209412</v>
      </c>
      <c r="H21" s="35">
        <v>1.6375881927463576</v>
      </c>
      <c r="I21" s="35">
        <v>1.599415504511895</v>
      </c>
      <c r="J21" s="35">
        <v>1.5959511510555073</v>
      </c>
      <c r="K21" s="35">
        <v>1.5452627449599792</v>
      </c>
      <c r="L21" s="35">
        <v>1.5350709603622836</v>
      </c>
      <c r="M21" s="35">
        <v>1.480736722828005</v>
      </c>
      <c r="N21" s="35">
        <v>1.4809235766234377</v>
      </c>
    </row>
    <row r="22" spans="2:14" ht="15">
      <c r="B22" s="22">
        <v>37</v>
      </c>
      <c r="C22" s="35">
        <v>1.713876249183411</v>
      </c>
      <c r="D22" s="35">
        <v>1.690003321599986</v>
      </c>
      <c r="E22" s="35">
        <v>1.7243259750458075</v>
      </c>
      <c r="F22" s="35">
        <v>1.6820969229934337</v>
      </c>
      <c r="G22" s="35">
        <v>1.7136831592229462</v>
      </c>
      <c r="H22" s="35">
        <v>1.636260124125231</v>
      </c>
      <c r="I22" s="35">
        <v>1.6545500125344699</v>
      </c>
      <c r="J22" s="35">
        <v>1.629062142400216</v>
      </c>
      <c r="K22" s="35">
        <v>1.6085260290781527</v>
      </c>
      <c r="L22" s="35">
        <v>1.5578590501335092</v>
      </c>
      <c r="M22" s="35">
        <v>1.5493102738315832</v>
      </c>
      <c r="N22" s="35">
        <v>1.501875323331609</v>
      </c>
    </row>
    <row r="23" spans="2:14" ht="15">
      <c r="B23" s="22">
        <v>38</v>
      </c>
      <c r="C23" s="35">
        <v>1.763636735873049</v>
      </c>
      <c r="D23" s="35">
        <v>1.761440780392591</v>
      </c>
      <c r="E23" s="35">
        <v>1.75271234570372</v>
      </c>
      <c r="F23" s="35">
        <v>1.7689253067324737</v>
      </c>
      <c r="G23" s="35">
        <v>1.7200988970341706</v>
      </c>
      <c r="H23" s="35">
        <v>1.753999706443564</v>
      </c>
      <c r="I23" s="35">
        <v>1.6681823481403755</v>
      </c>
      <c r="J23" s="35">
        <v>1.686049526933079</v>
      </c>
      <c r="K23" s="35">
        <v>1.6345851546099004</v>
      </c>
      <c r="L23" s="35">
        <v>1.6220460424784076</v>
      </c>
      <c r="M23" s="35">
        <v>1.5612563673989175</v>
      </c>
      <c r="N23" s="35">
        <v>1.5529018145638194</v>
      </c>
    </row>
    <row r="24" spans="2:14" ht="15">
      <c r="B24" s="22">
        <v>39</v>
      </c>
      <c r="C24" s="35">
        <v>1.8181983658740253</v>
      </c>
      <c r="D24" s="35">
        <v>1.8173399699039239</v>
      </c>
      <c r="E24" s="35">
        <v>1.8087179302132574</v>
      </c>
      <c r="F24" s="35">
        <v>1.8009003392357545</v>
      </c>
      <c r="G24" s="35">
        <v>1.7974093860370812</v>
      </c>
      <c r="H24" s="35">
        <v>1.7676271285293679</v>
      </c>
      <c r="I24" s="35">
        <v>1.7670423382459617</v>
      </c>
      <c r="J24" s="35">
        <v>1.7003205388958493</v>
      </c>
      <c r="K24" s="35">
        <v>1.70388950564558</v>
      </c>
      <c r="L24" s="35">
        <v>1.650850438104478</v>
      </c>
      <c r="M24" s="35">
        <v>1.6343340144080416</v>
      </c>
      <c r="N24" s="35">
        <v>1.5797443758473095</v>
      </c>
    </row>
    <row r="25" spans="2:14" ht="15">
      <c r="B25" s="22">
        <v>40</v>
      </c>
      <c r="C25" s="35">
        <v>1.837046551800505</v>
      </c>
      <c r="D25" s="35">
        <v>1.8417491857637276</v>
      </c>
      <c r="E25" s="35">
        <v>1.868328611898017</v>
      </c>
      <c r="F25" s="35">
        <v>1.85774265806684</v>
      </c>
      <c r="G25" s="35">
        <v>1.8240837510849732</v>
      </c>
      <c r="H25" s="35">
        <v>1.8316099801794488</v>
      </c>
      <c r="I25" s="35">
        <v>1.7941581951477201</v>
      </c>
      <c r="J25" s="35">
        <v>1.7830710823945168</v>
      </c>
      <c r="K25" s="35">
        <v>1.7179677359540144</v>
      </c>
      <c r="L25" s="35">
        <v>1.7137094300640188</v>
      </c>
      <c r="M25" s="35">
        <v>1.6383246078572093</v>
      </c>
      <c r="N25" s="35">
        <v>1.6390877440050071</v>
      </c>
    </row>
    <row r="26" spans="2:14" ht="15">
      <c r="B26" s="22">
        <v>41</v>
      </c>
      <c r="C26" s="35">
        <v>1.8152015944398117</v>
      </c>
      <c r="D26" s="35">
        <v>1.887001028067344</v>
      </c>
      <c r="E26" s="35">
        <v>1.9092580877034255</v>
      </c>
      <c r="F26" s="35">
        <v>1.9190195505215664</v>
      </c>
      <c r="G26" s="35">
        <v>1.901807391421635</v>
      </c>
      <c r="H26" s="35">
        <v>1.8736040116181547</v>
      </c>
      <c r="I26" s="35">
        <v>1.8698452884478296</v>
      </c>
      <c r="J26" s="35">
        <v>1.8234840037739084</v>
      </c>
      <c r="K26" s="35">
        <v>1.8179656224814704</v>
      </c>
      <c r="L26" s="35">
        <v>1.7402449576390786</v>
      </c>
      <c r="M26" s="35">
        <v>1.7394711067580801</v>
      </c>
      <c r="N26" s="35">
        <v>1.6768338643055987</v>
      </c>
    </row>
    <row r="27" spans="2:14" ht="15">
      <c r="B27" s="22">
        <v>42</v>
      </c>
      <c r="C27" s="35">
        <v>1.8946259174156481</v>
      </c>
      <c r="D27" s="35">
        <v>1.8530666154257307</v>
      </c>
      <c r="E27" s="35">
        <v>1.9570592177977426</v>
      </c>
      <c r="F27" s="35">
        <v>1.967798013998489</v>
      </c>
      <c r="G27" s="35">
        <v>1.9560556734008645</v>
      </c>
      <c r="H27" s="35">
        <v>1.963609187070749</v>
      </c>
      <c r="I27" s="35">
        <v>1.9053824412492406</v>
      </c>
      <c r="J27" s="35">
        <v>1.894593288219859</v>
      </c>
      <c r="K27" s="35">
        <v>1.8497260854853148</v>
      </c>
      <c r="L27" s="35">
        <v>1.8305664792771867</v>
      </c>
      <c r="M27" s="35">
        <v>1.755768044559545</v>
      </c>
      <c r="N27" s="35">
        <v>1.7644341123928395</v>
      </c>
    </row>
    <row r="28" spans="2:14" ht="15">
      <c r="B28" s="22">
        <v>43</v>
      </c>
      <c r="C28" s="35">
        <v>1.9115665375177293</v>
      </c>
      <c r="D28" s="35">
        <v>1.9559688322140019</v>
      </c>
      <c r="E28" s="35">
        <v>1.9029386595618918</v>
      </c>
      <c r="F28" s="35">
        <v>1.9985316005332376</v>
      </c>
      <c r="G28" s="35">
        <v>2.0080723324672487</v>
      </c>
      <c r="H28" s="35">
        <v>2.0050677286494687</v>
      </c>
      <c r="I28" s="35">
        <v>1.9881606935923846</v>
      </c>
      <c r="J28" s="35">
        <v>1.9319397308753812</v>
      </c>
      <c r="K28" s="35">
        <v>1.9250557088342453</v>
      </c>
      <c r="L28" s="35">
        <v>1.875271634991083</v>
      </c>
      <c r="M28" s="35">
        <v>1.85420912506568</v>
      </c>
      <c r="N28" s="35">
        <v>1.7819871072609395</v>
      </c>
    </row>
    <row r="29" spans="2:14" ht="15">
      <c r="B29" s="22">
        <v>44</v>
      </c>
      <c r="C29" s="35">
        <v>1.878321883033125</v>
      </c>
      <c r="D29" s="35">
        <v>1.9630474755754448</v>
      </c>
      <c r="E29" s="35">
        <v>2.013738487453786</v>
      </c>
      <c r="F29" s="35">
        <v>1.9518289842851497</v>
      </c>
      <c r="G29" s="35">
        <v>2.041777463806268</v>
      </c>
      <c r="H29" s="35">
        <v>2.071387761512705</v>
      </c>
      <c r="I29" s="35">
        <v>2.0447750045834283</v>
      </c>
      <c r="J29" s="35">
        <v>2.0388225514075025</v>
      </c>
      <c r="K29" s="35">
        <v>1.9679149561536669</v>
      </c>
      <c r="L29" s="35">
        <v>1.9433790505938642</v>
      </c>
      <c r="M29" s="35">
        <v>1.9027031654645463</v>
      </c>
      <c r="N29" s="35">
        <v>1.8669983430829207</v>
      </c>
    </row>
    <row r="30" spans="2:14" ht="15">
      <c r="B30" s="22">
        <v>45</v>
      </c>
      <c r="C30" s="35">
        <v>1.950922669258209</v>
      </c>
      <c r="D30" s="35">
        <v>1.9103459157609255</v>
      </c>
      <c r="E30" s="35">
        <v>2.0045086482256895</v>
      </c>
      <c r="F30" s="35">
        <v>2.044465872607138</v>
      </c>
      <c r="G30" s="35">
        <v>1.9898507225171624</v>
      </c>
      <c r="H30" s="35">
        <v>2.089545601102921</v>
      </c>
      <c r="I30" s="35">
        <v>2.106428892074003</v>
      </c>
      <c r="J30" s="35">
        <v>2.07418882864274</v>
      </c>
      <c r="K30" s="35">
        <v>2.065787703484461</v>
      </c>
      <c r="L30" s="35">
        <v>1.9857066112427233</v>
      </c>
      <c r="M30" s="35">
        <v>1.9513300598931633</v>
      </c>
      <c r="N30" s="35">
        <v>1.9001897191899035</v>
      </c>
    </row>
    <row r="31" spans="2:14" ht="15">
      <c r="B31" s="99">
        <v>46</v>
      </c>
      <c r="C31" s="35">
        <v>1.8915035397158633</v>
      </c>
      <c r="D31" s="35">
        <v>1.972438280115862</v>
      </c>
      <c r="E31" s="35">
        <v>1.9746980365218387</v>
      </c>
      <c r="F31" s="35">
        <v>2.0573465089907663</v>
      </c>
      <c r="G31" s="35">
        <v>2.0965323789718044</v>
      </c>
      <c r="H31" s="35">
        <v>2.0474851733450308</v>
      </c>
      <c r="I31" s="35">
        <v>2.1309549241615042</v>
      </c>
      <c r="J31" s="35">
        <v>2.168884671359682</v>
      </c>
      <c r="K31" s="35">
        <v>2.1247126775505394</v>
      </c>
      <c r="L31" s="35">
        <v>2.097263277916563</v>
      </c>
      <c r="M31" s="35">
        <v>2.007787005352189</v>
      </c>
      <c r="N31" s="35">
        <v>1.983688139341996</v>
      </c>
    </row>
    <row r="32" spans="2:14" ht="15">
      <c r="B32" s="22">
        <v>47</v>
      </c>
      <c r="C32" s="35">
        <v>1.9240340657720099</v>
      </c>
      <c r="D32" s="35">
        <v>1.9287274057644597</v>
      </c>
      <c r="E32" s="35">
        <v>2.034727663569763</v>
      </c>
      <c r="F32" s="35">
        <v>2.0324111995998506</v>
      </c>
      <c r="G32" s="35">
        <v>2.1061033197862105</v>
      </c>
      <c r="H32" s="35">
        <v>2.1507435484296997</v>
      </c>
      <c r="I32" s="35">
        <v>2.1047287110448925</v>
      </c>
      <c r="J32" s="35">
        <v>2.181982656435211</v>
      </c>
      <c r="K32" s="35">
        <v>2.186135520762921</v>
      </c>
      <c r="L32" s="35">
        <v>2.144434433503015</v>
      </c>
      <c r="M32" s="35">
        <v>2.116063344858341</v>
      </c>
      <c r="N32" s="35">
        <v>2.030059435200194</v>
      </c>
    </row>
    <row r="33" spans="2:14" ht="15">
      <c r="B33" s="99">
        <v>48</v>
      </c>
      <c r="C33" s="35">
        <v>1.9270978369117349</v>
      </c>
      <c r="D33" s="35">
        <v>1.9234983265403096</v>
      </c>
      <c r="E33" s="35">
        <v>1.9823095077777957</v>
      </c>
      <c r="F33" s="35">
        <v>2.0864920823236788</v>
      </c>
      <c r="G33" s="35">
        <v>2.081718550547972</v>
      </c>
      <c r="H33" s="35">
        <v>2.1575023402774534</v>
      </c>
      <c r="I33" s="35">
        <v>2.189850078986856</v>
      </c>
      <c r="J33" s="35">
        <v>2.137780401940894</v>
      </c>
      <c r="K33" s="35">
        <v>2.2065679525672657</v>
      </c>
      <c r="L33" s="35">
        <v>2.2122406994685413</v>
      </c>
      <c r="M33" s="35">
        <v>2.148556839424962</v>
      </c>
      <c r="N33" s="35">
        <v>2.1262770702928266</v>
      </c>
    </row>
    <row r="34" spans="2:14" ht="15">
      <c r="B34" s="22">
        <v>49</v>
      </c>
      <c r="C34" s="35">
        <v>1.920752752262238</v>
      </c>
      <c r="D34" s="35">
        <v>1.927272985721359</v>
      </c>
      <c r="E34" s="35">
        <v>1.9880775445011778</v>
      </c>
      <c r="F34" s="35">
        <v>2.0405810468065484</v>
      </c>
      <c r="G34" s="35">
        <v>2.1340109140204424</v>
      </c>
      <c r="H34" s="35">
        <v>2.1410631485979246</v>
      </c>
      <c r="I34" s="35">
        <v>2.191727251719786</v>
      </c>
      <c r="J34" s="35">
        <v>2.229147061999599</v>
      </c>
      <c r="K34" s="35">
        <v>2.1643212628949047</v>
      </c>
      <c r="L34" s="35">
        <v>2.2319813078266777</v>
      </c>
      <c r="M34" s="35">
        <v>2.2381706502137475</v>
      </c>
      <c r="N34" s="35">
        <v>2.1658852046733097</v>
      </c>
    </row>
    <row r="35" spans="2:14" ht="15">
      <c r="B35" s="22">
        <v>50</v>
      </c>
      <c r="C35" s="35">
        <v>1.8952675440788955</v>
      </c>
      <c r="D35" s="35">
        <v>1.9037811076888191</v>
      </c>
      <c r="E35" s="35">
        <v>1.9696591111904336</v>
      </c>
      <c r="F35" s="35">
        <v>2.0209653714375793</v>
      </c>
      <c r="G35" s="35">
        <v>2.0746562067587453</v>
      </c>
      <c r="H35" s="35">
        <v>2.1832709090530993</v>
      </c>
      <c r="I35" s="35">
        <v>2.1749745489052574</v>
      </c>
      <c r="J35" s="35">
        <v>2.221015041276683</v>
      </c>
      <c r="K35" s="35">
        <v>2.262808045441601</v>
      </c>
      <c r="L35" s="35">
        <v>2.1725189819865958</v>
      </c>
      <c r="M35" s="35">
        <v>2.2241911269518444</v>
      </c>
      <c r="N35" s="35">
        <v>2.2283745906166703</v>
      </c>
    </row>
    <row r="36" spans="2:14" ht="15">
      <c r="B36" s="22">
        <v>51</v>
      </c>
      <c r="C36" s="35">
        <v>1.9375966085427874</v>
      </c>
      <c r="D36" s="35">
        <v>1.8960246110305032</v>
      </c>
      <c r="E36" s="35">
        <v>1.9821857500255404</v>
      </c>
      <c r="F36" s="35">
        <v>2.0338878062029173</v>
      </c>
      <c r="G36" s="35">
        <v>2.0839921132419414</v>
      </c>
      <c r="H36" s="35">
        <v>2.1305784587718932</v>
      </c>
      <c r="I36" s="35">
        <v>2.211113780422449</v>
      </c>
      <c r="J36" s="35">
        <v>2.216897175031685</v>
      </c>
      <c r="K36" s="35">
        <v>2.2528752040971103</v>
      </c>
      <c r="L36" s="35">
        <v>2.313798083409081</v>
      </c>
      <c r="M36" s="35">
        <v>2.2044749815959133</v>
      </c>
      <c r="N36" s="35">
        <v>2.265259741715116</v>
      </c>
    </row>
    <row r="37" spans="2:14" ht="15">
      <c r="B37" s="22">
        <v>52</v>
      </c>
      <c r="C37" s="35">
        <v>1.8534240514654008</v>
      </c>
      <c r="D37" s="35">
        <v>1.8966821963313885</v>
      </c>
      <c r="E37" s="35">
        <v>1.9469400596065773</v>
      </c>
      <c r="F37" s="35">
        <v>2.0260781868769833</v>
      </c>
      <c r="G37" s="35">
        <v>2.0823625279890647</v>
      </c>
      <c r="H37" s="35">
        <v>2.1498737019365706</v>
      </c>
      <c r="I37" s="35">
        <v>2.1906358780980475</v>
      </c>
      <c r="J37" s="35">
        <v>2.257584144107423</v>
      </c>
      <c r="K37" s="35">
        <v>2.2444640332794257</v>
      </c>
      <c r="L37" s="35">
        <v>2.2923513761262773</v>
      </c>
      <c r="M37" s="35">
        <v>2.3273754236780912</v>
      </c>
      <c r="N37" s="35">
        <v>2.2262413900259554</v>
      </c>
    </row>
    <row r="38" spans="2:14" ht="15">
      <c r="B38" s="22">
        <v>53</v>
      </c>
      <c r="C38" s="35">
        <v>1.8529080565670746</v>
      </c>
      <c r="D38" s="35">
        <v>1.805195616949462</v>
      </c>
      <c r="E38" s="35">
        <v>1.9515316324082221</v>
      </c>
      <c r="F38" s="35">
        <v>2.0080166127396533</v>
      </c>
      <c r="G38" s="35">
        <v>2.073601212458394</v>
      </c>
      <c r="H38" s="35">
        <v>2.1405818237642005</v>
      </c>
      <c r="I38" s="35">
        <v>2.199207712598684</v>
      </c>
      <c r="J38" s="35">
        <v>2.2303829793172096</v>
      </c>
      <c r="K38" s="35">
        <v>2.2913583917748968</v>
      </c>
      <c r="L38" s="35">
        <v>2.263680899627011</v>
      </c>
      <c r="M38" s="35">
        <v>2.322823347950463</v>
      </c>
      <c r="N38" s="35">
        <v>2.328749769414212</v>
      </c>
    </row>
    <row r="39" spans="2:14" ht="15">
      <c r="B39" s="22">
        <v>54</v>
      </c>
      <c r="C39" s="35">
        <v>1.8563861742791423</v>
      </c>
      <c r="D39" s="35">
        <v>1.7945711524404304</v>
      </c>
      <c r="E39" s="35">
        <v>1.880975374215355</v>
      </c>
      <c r="F39" s="35">
        <v>2.005123934243658</v>
      </c>
      <c r="G39" s="35">
        <v>2.0726255357939447</v>
      </c>
      <c r="H39" s="35">
        <v>2.1208614330430935</v>
      </c>
      <c r="I39" s="35">
        <v>2.195120195249786</v>
      </c>
      <c r="J39" s="35">
        <v>2.238503580851866</v>
      </c>
      <c r="K39" s="35">
        <v>2.254238949328629</v>
      </c>
      <c r="L39" s="35">
        <v>2.31415977678894</v>
      </c>
      <c r="M39" s="35">
        <v>2.292149579691122</v>
      </c>
      <c r="N39" s="35">
        <v>2.336842720813644</v>
      </c>
    </row>
    <row r="40" spans="2:14" ht="15">
      <c r="B40" s="22">
        <v>55</v>
      </c>
      <c r="C40" s="35">
        <v>1.7987096585065556</v>
      </c>
      <c r="D40" s="35">
        <v>1.8041330258982717</v>
      </c>
      <c r="E40" s="35">
        <v>1.8319515424040942</v>
      </c>
      <c r="F40" s="35">
        <v>1.9237547492239593</v>
      </c>
      <c r="G40" s="35">
        <v>2.0406209966770885</v>
      </c>
      <c r="H40" s="35">
        <v>2.11048358458717</v>
      </c>
      <c r="I40" s="35">
        <v>2.1824079862326307</v>
      </c>
      <c r="J40" s="35">
        <v>2.2129757235237997</v>
      </c>
      <c r="K40" s="35">
        <v>2.256673894896649</v>
      </c>
      <c r="L40" s="35">
        <v>2.254480387472715</v>
      </c>
      <c r="M40" s="35">
        <v>2.31666101437242</v>
      </c>
      <c r="N40" s="35">
        <v>2.289972963002741</v>
      </c>
    </row>
    <row r="41" spans="2:14" ht="15">
      <c r="B41" s="22">
        <v>56</v>
      </c>
      <c r="C41" s="35">
        <v>1.7087028337804435</v>
      </c>
      <c r="D41" s="35">
        <v>1.7273185050539788</v>
      </c>
      <c r="E41" s="35">
        <v>1.8481506395210974</v>
      </c>
      <c r="F41" s="35">
        <v>1.8700863097674671</v>
      </c>
      <c r="G41" s="35">
        <v>1.9446538486873401</v>
      </c>
      <c r="H41" s="35">
        <v>2.0995322860751497</v>
      </c>
      <c r="I41" s="35">
        <v>2.1549526339800873</v>
      </c>
      <c r="J41" s="35">
        <v>2.187087890776511</v>
      </c>
      <c r="K41" s="35">
        <v>2.23065683542344</v>
      </c>
      <c r="L41" s="35">
        <v>2.271879846388053</v>
      </c>
      <c r="M41" s="35">
        <v>2.2865781974474966</v>
      </c>
      <c r="N41" s="35">
        <v>2.3243311766970596</v>
      </c>
    </row>
    <row r="42" spans="2:14" ht="15">
      <c r="B42" s="22">
        <v>57</v>
      </c>
      <c r="C42" s="35">
        <v>1.619662960034383</v>
      </c>
      <c r="D42" s="35">
        <v>1.6221805573875518</v>
      </c>
      <c r="E42" s="35">
        <v>1.7737378032350009</v>
      </c>
      <c r="F42" s="35">
        <v>1.879300119347761</v>
      </c>
      <c r="G42" s="35">
        <v>1.9072615923009624</v>
      </c>
      <c r="H42" s="35">
        <v>1.9998083957070811</v>
      </c>
      <c r="I42" s="35">
        <v>2.148939648382351</v>
      </c>
      <c r="J42" s="35">
        <v>2.181760219720935</v>
      </c>
      <c r="K42" s="35">
        <v>2.2152114597544337</v>
      </c>
      <c r="L42" s="35">
        <v>2.2607220211341046</v>
      </c>
      <c r="M42" s="35">
        <v>2.280253075168669</v>
      </c>
      <c r="N42" s="35">
        <v>2.286809989798617</v>
      </c>
    </row>
    <row r="43" spans="2:14" ht="15">
      <c r="B43" s="22">
        <v>58</v>
      </c>
      <c r="C43" s="35">
        <v>1.5828178335240246</v>
      </c>
      <c r="D43" s="35">
        <v>1.5290110226576852</v>
      </c>
      <c r="E43" s="35">
        <v>1.6653620816433026</v>
      </c>
      <c r="F43" s="35">
        <v>1.809297905614211</v>
      </c>
      <c r="G43" s="35">
        <v>1.9052630802408872</v>
      </c>
      <c r="H43" s="35">
        <v>1.9546532529720095</v>
      </c>
      <c r="I43" s="35">
        <v>2.0251865303383205</v>
      </c>
      <c r="J43" s="35">
        <v>2.1795789489436315</v>
      </c>
      <c r="K43" s="35">
        <v>2.2056717980113163</v>
      </c>
      <c r="L43" s="35">
        <v>2.2302516514704402</v>
      </c>
      <c r="M43" s="35">
        <v>2.2761233269013954</v>
      </c>
      <c r="N43" s="35">
        <v>2.278481012658228</v>
      </c>
    </row>
    <row r="44" spans="2:14" ht="15">
      <c r="B44" s="22">
        <v>59</v>
      </c>
      <c r="C44" s="35">
        <v>1.5377010569574552</v>
      </c>
      <c r="D44" s="35">
        <v>1.4525981089448583</v>
      </c>
      <c r="E44" s="35">
        <v>1.5686852624303385</v>
      </c>
      <c r="F44" s="35">
        <v>1.690626797009776</v>
      </c>
      <c r="G44" s="35">
        <v>1.8215757600185407</v>
      </c>
      <c r="H44" s="35">
        <v>1.9445727253315854</v>
      </c>
      <c r="I44" s="35">
        <v>1.9957205585583757</v>
      </c>
      <c r="J44" s="35">
        <v>2.064314888239947</v>
      </c>
      <c r="K44" s="35">
        <v>2.1939193502178838</v>
      </c>
      <c r="L44" s="35">
        <v>2.214007452995875</v>
      </c>
      <c r="M44" s="35">
        <v>2.2272182624485812</v>
      </c>
      <c r="N44" s="35">
        <v>2.27169188716648</v>
      </c>
    </row>
    <row r="45" spans="2:14" ht="15">
      <c r="B45" s="22">
        <v>60</v>
      </c>
      <c r="C45" s="35">
        <v>0.7259992729767506</v>
      </c>
      <c r="D45" s="35">
        <v>0.6667172497179179</v>
      </c>
      <c r="E45" s="35">
        <v>0.8575634003329875</v>
      </c>
      <c r="F45" s="35">
        <v>0.8984247000767843</v>
      </c>
      <c r="G45" s="35">
        <v>1.0858660514798895</v>
      </c>
      <c r="H45" s="35">
        <v>1.3836784904586168</v>
      </c>
      <c r="I45" s="35">
        <v>1.8135659224347966</v>
      </c>
      <c r="J45" s="35">
        <v>1.990295486070235</v>
      </c>
      <c r="K45" s="35">
        <v>2.040800963565191</v>
      </c>
      <c r="L45" s="35">
        <v>2.171354655439166</v>
      </c>
      <c r="M45" s="35">
        <v>2.193728334863375</v>
      </c>
      <c r="N45" s="35">
        <v>2.2104675950829797</v>
      </c>
    </row>
    <row r="46" spans="2:14" ht="15">
      <c r="B46" s="22">
        <v>61</v>
      </c>
      <c r="C46" s="35">
        <v>0.43916632832588987</v>
      </c>
      <c r="D46" s="35">
        <v>0.4063561847411318</v>
      </c>
      <c r="E46" s="35">
        <v>0.6584288797797976</v>
      </c>
      <c r="F46" s="35">
        <v>0.6607719750635499</v>
      </c>
      <c r="G46" s="35">
        <v>0.7501372654738997</v>
      </c>
      <c r="H46" s="35">
        <v>0.8677271949759304</v>
      </c>
      <c r="I46" s="35">
        <v>1.0112117623537011</v>
      </c>
      <c r="J46" s="35">
        <v>1.2130675296960647</v>
      </c>
      <c r="K46" s="35">
        <v>1.3825182672368768</v>
      </c>
      <c r="L46" s="35">
        <v>1.7428359934291915</v>
      </c>
      <c r="M46" s="35">
        <v>2.1490973074174717</v>
      </c>
      <c r="N46" s="35">
        <v>2.1885001823117123</v>
      </c>
    </row>
    <row r="47" spans="2:14" ht="15">
      <c r="B47" s="22">
        <v>62</v>
      </c>
      <c r="C47" s="35">
        <v>0.3861097788991527</v>
      </c>
      <c r="D47" s="35">
        <v>0.30704384627246717</v>
      </c>
      <c r="E47" s="35">
        <v>0.45308052904737983</v>
      </c>
      <c r="F47" s="35">
        <v>0.49908083855612656</v>
      </c>
      <c r="G47" s="35">
        <v>0.5931444571417265</v>
      </c>
      <c r="H47" s="35">
        <v>0.6448233690204098</v>
      </c>
      <c r="I47" s="35">
        <v>0.7975288949903828</v>
      </c>
      <c r="J47" s="35">
        <v>0.9005667449129131</v>
      </c>
      <c r="K47" s="35">
        <v>1.004567375162665</v>
      </c>
      <c r="L47" s="35">
        <v>1.082339401548441</v>
      </c>
      <c r="M47" s="35">
        <v>1.1812678446026645</v>
      </c>
      <c r="N47" s="35">
        <v>1.455829400816445</v>
      </c>
    </row>
    <row r="48" spans="2:14" ht="15">
      <c r="B48" s="22">
        <v>63</v>
      </c>
      <c r="C48" s="35">
        <v>0.35334553981561784</v>
      </c>
      <c r="D48" s="35">
        <v>0.28174860005065144</v>
      </c>
      <c r="E48" s="35">
        <v>0.34943538050595185</v>
      </c>
      <c r="F48" s="35">
        <v>0.4096036965011472</v>
      </c>
      <c r="G48" s="35">
        <v>0.477103117310938</v>
      </c>
      <c r="H48" s="35">
        <v>0.5520676282844649</v>
      </c>
      <c r="I48" s="35">
        <v>0.6218454588550235</v>
      </c>
      <c r="J48" s="35">
        <v>0.742429469200426</v>
      </c>
      <c r="K48" s="35">
        <v>0.8002647413387822</v>
      </c>
      <c r="L48" s="35">
        <v>0.8748058499572288</v>
      </c>
      <c r="M48" s="35">
        <v>0.9411982738079478</v>
      </c>
      <c r="N48" s="35">
        <v>1.0490009206312159</v>
      </c>
    </row>
    <row r="49" spans="2:14" ht="15">
      <c r="B49" s="22">
        <v>64</v>
      </c>
      <c r="C49" s="35">
        <v>0.3259728610416627</v>
      </c>
      <c r="D49" s="35">
        <v>0.25525400842663165</v>
      </c>
      <c r="E49" s="35">
        <v>0.30291475266119516</v>
      </c>
      <c r="F49" s="35">
        <v>0.33098125378515797</v>
      </c>
      <c r="G49" s="35">
        <v>0.39895184712829695</v>
      </c>
      <c r="H49" s="35">
        <v>0.4588478849738905</v>
      </c>
      <c r="I49" s="35">
        <v>0.5379700259342154</v>
      </c>
      <c r="J49" s="35">
        <v>0.5884589106189735</v>
      </c>
      <c r="K49" s="35">
        <v>0.6683290507955395</v>
      </c>
      <c r="L49" s="35">
        <v>0.7372994776907705</v>
      </c>
      <c r="M49" s="35">
        <v>0.824322485423885</v>
      </c>
      <c r="N49" s="35">
        <v>0.8979981343083538</v>
      </c>
    </row>
    <row r="50" spans="2:14" ht="15">
      <c r="B50" s="22">
        <v>65</v>
      </c>
      <c r="C50" s="35">
        <v>0.26916208672133707</v>
      </c>
      <c r="D50" s="35">
        <v>0.226179391682185</v>
      </c>
      <c r="E50" s="35">
        <v>0.26618855389218266</v>
      </c>
      <c r="F50" s="35">
        <v>0.28026336780125594</v>
      </c>
      <c r="G50" s="35">
        <v>0.32318245540189133</v>
      </c>
      <c r="H50" s="35">
        <v>0.3759255330145311</v>
      </c>
      <c r="I50" s="35">
        <v>0.43613690951720474</v>
      </c>
      <c r="J50" s="35">
        <v>0.490775126168068</v>
      </c>
      <c r="K50" s="35">
        <v>0.5164492874406201</v>
      </c>
      <c r="L50" s="35">
        <v>0.5874031798845218</v>
      </c>
      <c r="M50" s="35">
        <v>0.6984935193825209</v>
      </c>
      <c r="N50" s="35">
        <v>0.7807713830314829</v>
      </c>
    </row>
    <row r="51" spans="2:14" ht="15">
      <c r="B51" s="22">
        <v>66</v>
      </c>
      <c r="C51" s="35">
        <v>0.2610318534522618</v>
      </c>
      <c r="D51" s="35">
        <v>0.1887606040339329</v>
      </c>
      <c r="E51" s="35">
        <v>0.2521714766040908</v>
      </c>
      <c r="F51" s="35">
        <v>0.25788200871797934</v>
      </c>
      <c r="G51" s="35">
        <v>0.27998631341542835</v>
      </c>
      <c r="H51" s="35">
        <v>0.3200966438680696</v>
      </c>
      <c r="I51" s="35">
        <v>0.36237279722015386</v>
      </c>
      <c r="J51" s="35">
        <v>0.4064664883038542</v>
      </c>
      <c r="K51" s="35">
        <v>0.4406758421921012</v>
      </c>
      <c r="L51" s="35">
        <v>0.4791014468229123</v>
      </c>
      <c r="M51" s="35">
        <v>0.5597112108931418</v>
      </c>
      <c r="N51" s="35">
        <v>0.6748956332857323</v>
      </c>
    </row>
    <row r="52" spans="2:14" ht="15">
      <c r="B52" s="22">
        <v>67</v>
      </c>
      <c r="C52" s="35">
        <v>0.22571361778623306</v>
      </c>
      <c r="D52" s="35">
        <v>0.16176407986037206</v>
      </c>
      <c r="E52" s="35">
        <v>0.20070965198379984</v>
      </c>
      <c r="F52" s="35">
        <v>0.22661978905072827</v>
      </c>
      <c r="G52" s="35">
        <v>0.2504903376868225</v>
      </c>
      <c r="H52" s="35">
        <v>0.27165079234594935</v>
      </c>
      <c r="I52" s="35">
        <v>0.3172344490939564</v>
      </c>
      <c r="J52" s="35">
        <v>0.3436435741172253</v>
      </c>
      <c r="K52" s="35">
        <v>0.3731963516839413</v>
      </c>
      <c r="L52" s="35">
        <v>0.41196883458417394</v>
      </c>
      <c r="M52" s="35">
        <v>0.45872544651245184</v>
      </c>
      <c r="N52" s="35">
        <v>0.5562282227662309</v>
      </c>
    </row>
    <row r="53" spans="2:14" ht="15">
      <c r="B53" s="22">
        <v>68</v>
      </c>
      <c r="C53" s="35">
        <v>0.20582719663358187</v>
      </c>
      <c r="D53" s="35">
        <v>0.15354819161176467</v>
      </c>
      <c r="E53" s="35">
        <v>0.1743464172460188</v>
      </c>
      <c r="F53" s="35">
        <v>0.2029111349770354</v>
      </c>
      <c r="G53" s="35">
        <v>0.22998477680836785</v>
      </c>
      <c r="H53" s="35">
        <v>0.23933310466294883</v>
      </c>
      <c r="I53" s="35">
        <v>0.26241941600303376</v>
      </c>
      <c r="J53" s="35">
        <v>0.2980386890773856</v>
      </c>
      <c r="K53" s="35">
        <v>0.3147956816635785</v>
      </c>
      <c r="L53" s="35">
        <v>0.34779195717470823</v>
      </c>
      <c r="M53" s="35">
        <v>0.3876532833344109</v>
      </c>
      <c r="N53" s="35">
        <v>0.45080793618326853</v>
      </c>
    </row>
    <row r="54" spans="2:14" ht="15">
      <c r="B54" s="22">
        <v>69</v>
      </c>
      <c r="C54" s="35">
        <v>0.18881663618505726</v>
      </c>
      <c r="D54" s="35">
        <v>0.13647711041506844</v>
      </c>
      <c r="E54" s="35">
        <v>0.1651075498039609</v>
      </c>
      <c r="F54" s="35">
        <v>0.1744308971738671</v>
      </c>
      <c r="G54" s="35">
        <v>0.1969200402219657</v>
      </c>
      <c r="H54" s="35">
        <v>0.22170541988334372</v>
      </c>
      <c r="I54" s="35">
        <v>0.23575746401854678</v>
      </c>
      <c r="J54" s="35">
        <v>0.2505317526799949</v>
      </c>
      <c r="K54" s="35">
        <v>0.2679510097502287</v>
      </c>
      <c r="L54" s="35">
        <v>0.28915704498287925</v>
      </c>
      <c r="M54" s="35">
        <v>0.33768891032945464</v>
      </c>
      <c r="N54" s="35">
        <v>0.38384192616864937</v>
      </c>
    </row>
    <row r="55" spans="2:14" ht="15">
      <c r="B55" s="22">
        <v>70</v>
      </c>
      <c r="C55" s="35">
        <v>0.15745484875823446</v>
      </c>
      <c r="D55" s="35">
        <v>0.11721301194188656</v>
      </c>
      <c r="E55" s="35">
        <v>0.14900554991685921</v>
      </c>
      <c r="F55" s="35">
        <v>0.16406400205080002</v>
      </c>
      <c r="G55" s="35">
        <v>0.16498756973759332</v>
      </c>
      <c r="H55" s="35">
        <v>0.1970135399449688</v>
      </c>
      <c r="I55" s="35">
        <v>0.21741341606062148</v>
      </c>
      <c r="J55" s="35">
        <v>0.2246957411760943</v>
      </c>
      <c r="K55" s="35">
        <v>0.22649076932151074</v>
      </c>
      <c r="L55" s="35">
        <v>0.24744532038369493</v>
      </c>
      <c r="M55" s="35">
        <v>0.2832677484488069</v>
      </c>
      <c r="N55" s="35">
        <v>0.32999946364501204</v>
      </c>
    </row>
    <row r="56" spans="2:14" ht="15">
      <c r="B56" s="22">
        <v>71</v>
      </c>
      <c r="C56" s="35">
        <v>0.15600003535411566</v>
      </c>
      <c r="D56" s="35">
        <v>0.09057892123988608</v>
      </c>
      <c r="E56" s="35">
        <v>0.12437095296476451</v>
      </c>
      <c r="F56" s="35">
        <v>0.13825777589911586</v>
      </c>
      <c r="G56" s="35">
        <v>0.16138036916849854</v>
      </c>
      <c r="H56" s="35">
        <v>0.16497415404919896</v>
      </c>
      <c r="I56" s="35">
        <v>0.19973561565850032</v>
      </c>
      <c r="J56" s="35">
        <v>0.20628008251203303</v>
      </c>
      <c r="K56" s="35">
        <v>0.2054643739451606</v>
      </c>
      <c r="L56" s="35">
        <v>0.21936684392470143</v>
      </c>
      <c r="M56" s="35">
        <v>0.2408793080337783</v>
      </c>
      <c r="N56" s="35">
        <v>0.2752577536443105</v>
      </c>
    </row>
    <row r="57" spans="2:14" ht="15">
      <c r="B57" s="22">
        <v>72</v>
      </c>
      <c r="C57" s="35">
        <v>0.1431746775255527</v>
      </c>
      <c r="D57" s="35">
        <v>0.09463436721756849</v>
      </c>
      <c r="E57" s="35">
        <v>0.10098708169676172</v>
      </c>
      <c r="F57" s="35">
        <v>0.13005315412884777</v>
      </c>
      <c r="G57" s="35">
        <v>0.13821606728015992</v>
      </c>
      <c r="H57" s="35">
        <v>0.15778087677894587</v>
      </c>
      <c r="I57" s="35">
        <v>0.16794501911664672</v>
      </c>
      <c r="J57" s="35">
        <v>0.17691613977853451</v>
      </c>
      <c r="K57" s="35">
        <v>0.18373827895534187</v>
      </c>
      <c r="L57" s="35">
        <v>0.19793646031269793</v>
      </c>
      <c r="M57" s="35">
        <v>0.2043197870815846</v>
      </c>
      <c r="N57" s="35">
        <v>0.2326086781549061</v>
      </c>
    </row>
    <row r="58" spans="2:14" ht="15">
      <c r="B58" s="22">
        <v>73</v>
      </c>
      <c r="C58" s="35">
        <v>0.1287710700505357</v>
      </c>
      <c r="D58" s="35">
        <v>0.08690968182908668</v>
      </c>
      <c r="E58" s="35">
        <v>0.10101480309095986</v>
      </c>
      <c r="F58" s="35">
        <v>0.10373396369311272</v>
      </c>
      <c r="G58" s="35">
        <v>0.12641402452060269</v>
      </c>
      <c r="H58" s="35">
        <v>0.13626800602157269</v>
      </c>
      <c r="I58" s="35">
        <v>0.15906244572222578</v>
      </c>
      <c r="J58" s="35">
        <v>0.16101975976813154</v>
      </c>
      <c r="K58" s="35">
        <v>0.16700218465093516</v>
      </c>
      <c r="L58" s="35">
        <v>0.1777050277409757</v>
      </c>
      <c r="M58" s="35">
        <v>0.18666098444491797</v>
      </c>
      <c r="N58" s="35">
        <v>0.19384064038583917</v>
      </c>
    </row>
    <row r="59" spans="2:14" ht="15">
      <c r="B59" s="22">
        <v>74</v>
      </c>
      <c r="C59" s="35">
        <v>0.11919170536178596</v>
      </c>
      <c r="D59" s="35">
        <v>0.08143439501429892</v>
      </c>
      <c r="E59" s="35">
        <v>0.10017705712421957</v>
      </c>
      <c r="F59" s="35">
        <v>0.099626400996264</v>
      </c>
      <c r="G59" s="35">
        <v>0.10112465740478216</v>
      </c>
      <c r="H59" s="35">
        <v>0.12025999064644516</v>
      </c>
      <c r="I59" s="35">
        <v>0.13284967258679983</v>
      </c>
      <c r="J59" s="35">
        <v>0.1524154328832779</v>
      </c>
      <c r="K59" s="35">
        <v>0.14926843686881128</v>
      </c>
      <c r="L59" s="35">
        <v>0.15468584288264053</v>
      </c>
      <c r="M59" s="35">
        <v>0.16626451340999718</v>
      </c>
      <c r="N59" s="35">
        <v>0.1850292162878077</v>
      </c>
    </row>
    <row r="60" spans="2:14" ht="15">
      <c r="B60" s="22">
        <v>75</v>
      </c>
      <c r="C60" s="35">
        <v>0.10974709607241366</v>
      </c>
      <c r="D60" s="35">
        <v>0.08089305937550557</v>
      </c>
      <c r="E60" s="35">
        <v>0.08775191492526214</v>
      </c>
      <c r="F60" s="35">
        <v>0.09991929595326851</v>
      </c>
      <c r="G60" s="35">
        <v>0.09476380614878906</v>
      </c>
      <c r="H60" s="35">
        <v>0.09971205105257014</v>
      </c>
      <c r="I60" s="35">
        <v>0.11865071582663267</v>
      </c>
      <c r="J60" s="35">
        <v>0.12406526996311966</v>
      </c>
      <c r="K60" s="35">
        <v>0.13787850300584778</v>
      </c>
      <c r="L60" s="35">
        <v>0.13628257609532687</v>
      </c>
      <c r="M60" s="35">
        <v>0.13860271470144656</v>
      </c>
      <c r="N60" s="35">
        <v>0.1630104174587484</v>
      </c>
    </row>
    <row r="61" spans="2:14" ht="15">
      <c r="B61" s="22" t="s">
        <v>26</v>
      </c>
      <c r="C61" s="35">
        <v>0.06642392374116232</v>
      </c>
      <c r="D61" s="35">
        <v>0.04083666289756064</v>
      </c>
      <c r="E61" s="35">
        <v>0.06507528026740024</v>
      </c>
      <c r="F61" s="35">
        <v>0.052805904071574025</v>
      </c>
      <c r="G61" s="35">
        <v>0.056586544598207104</v>
      </c>
      <c r="H61" s="35">
        <v>0.0591735727789427</v>
      </c>
      <c r="I61" s="35">
        <v>0.06534357891587127</v>
      </c>
      <c r="J61" s="35">
        <v>0.0678903475985797</v>
      </c>
      <c r="K61" s="35">
        <v>0.07016743830178582</v>
      </c>
      <c r="L61" s="35">
        <v>0.07474186071014645</v>
      </c>
      <c r="M61" s="35">
        <v>0.08041395056540768</v>
      </c>
      <c r="N61" s="35">
        <v>0.08544246827642554</v>
      </c>
    </row>
    <row r="62" spans="2:14" ht="42" customHeight="1">
      <c r="B62" s="139" t="s">
        <v>68</v>
      </c>
      <c r="C62" s="139"/>
      <c r="D62" s="139"/>
      <c r="E62" s="139"/>
      <c r="F62" s="139"/>
      <c r="G62" s="139"/>
      <c r="H62" s="139"/>
      <c r="I62" s="139"/>
      <c r="J62" s="139"/>
      <c r="K62" s="139"/>
      <c r="L62" s="139"/>
      <c r="M62" s="139"/>
      <c r="N62" s="139"/>
    </row>
  </sheetData>
  <sheetProtection/>
  <mergeCells count="2">
    <mergeCell ref="B2:N2"/>
    <mergeCell ref="B62:N6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2:N62"/>
  <sheetViews>
    <sheetView showGridLines="0" zoomScalePageLayoutView="0" workbookViewId="0" topLeftCell="A1">
      <selection activeCell="P13" sqref="P13"/>
    </sheetView>
  </sheetViews>
  <sheetFormatPr defaultColWidth="11.421875" defaultRowHeight="15"/>
  <cols>
    <col min="1" max="1" width="3.57421875" style="0" customWidth="1"/>
    <col min="2" max="14" width="8.7109375" style="0" customWidth="1"/>
  </cols>
  <sheetData>
    <row r="2" spans="2:14" ht="15">
      <c r="B2" s="106" t="s">
        <v>28</v>
      </c>
      <c r="C2" s="106"/>
      <c r="D2" s="106"/>
      <c r="E2" s="106"/>
      <c r="F2" s="106"/>
      <c r="G2" s="106"/>
      <c r="H2" s="106"/>
      <c r="I2" s="106"/>
      <c r="J2" s="106"/>
      <c r="K2" s="106"/>
      <c r="L2" s="106"/>
      <c r="M2" s="106"/>
      <c r="N2" s="106"/>
    </row>
    <row r="3" spans="2:14" ht="15">
      <c r="B3" s="22" t="s">
        <v>27</v>
      </c>
      <c r="C3" s="22">
        <v>2006</v>
      </c>
      <c r="D3" s="22">
        <v>2007</v>
      </c>
      <c r="E3" s="22">
        <v>2008</v>
      </c>
      <c r="F3" s="22">
        <v>2009</v>
      </c>
      <c r="G3" s="22">
        <v>2010</v>
      </c>
      <c r="H3" s="22">
        <v>2011</v>
      </c>
      <c r="I3" s="22">
        <v>2012</v>
      </c>
      <c r="J3" s="22">
        <v>2013</v>
      </c>
      <c r="K3" s="22">
        <v>2014</v>
      </c>
      <c r="L3" s="22">
        <v>2015</v>
      </c>
      <c r="M3" s="22">
        <v>2016</v>
      </c>
      <c r="N3" s="22">
        <v>2017</v>
      </c>
    </row>
    <row r="4" spans="2:14" ht="15">
      <c r="B4" s="22" t="s">
        <v>25</v>
      </c>
      <c r="C4" s="34">
        <v>0.021702394334943538</v>
      </c>
      <c r="D4" s="34">
        <v>0.023049820540682935</v>
      </c>
      <c r="E4" s="34">
        <v>0.027737991352128892</v>
      </c>
      <c r="F4" s="34">
        <v>0.02487629919876039</v>
      </c>
      <c r="G4" s="34">
        <v>0.022309650427831413</v>
      </c>
      <c r="H4" s="34">
        <v>0.024666898465535228</v>
      </c>
      <c r="I4" s="34">
        <v>0.02677265619380739</v>
      </c>
      <c r="J4" s="34">
        <v>0.02749601635096439</v>
      </c>
      <c r="K4" s="34">
        <v>0.02720753186618001</v>
      </c>
      <c r="L4" s="34">
        <v>0.031512161004085056</v>
      </c>
      <c r="M4" s="34">
        <v>0.02614306092094643</v>
      </c>
      <c r="N4" s="34">
        <v>0.02799377138586664</v>
      </c>
    </row>
    <row r="5" spans="2:14" ht="15">
      <c r="B5" s="22">
        <v>20</v>
      </c>
      <c r="C5" s="34">
        <v>0.5737967758548649</v>
      </c>
      <c r="D5" s="34">
        <v>0.5987374770237573</v>
      </c>
      <c r="E5" s="34">
        <v>0.5583170798295042</v>
      </c>
      <c r="F5" s="34">
        <v>0.5482163837958987</v>
      </c>
      <c r="G5" s="34">
        <v>0.5300841415249998</v>
      </c>
      <c r="H5" s="34">
        <v>0.5427014301329237</v>
      </c>
      <c r="I5" s="34">
        <v>0.5317899378115554</v>
      </c>
      <c r="J5" s="34">
        <v>0.5357016987382816</v>
      </c>
      <c r="K5" s="34">
        <v>0.5104395826866236</v>
      </c>
      <c r="L5" s="34">
        <v>0.49130268540391053</v>
      </c>
      <c r="M5" s="34">
        <v>0.4641002518735035</v>
      </c>
      <c r="N5" s="34">
        <v>0.48156689240658224</v>
      </c>
    </row>
    <row r="6" spans="2:14" ht="15">
      <c r="B6" s="22">
        <v>21</v>
      </c>
      <c r="C6" s="34">
        <v>0.7896554883408815</v>
      </c>
      <c r="D6" s="34">
        <v>0.7578011472745467</v>
      </c>
      <c r="E6" s="34">
        <v>0.7820282924885436</v>
      </c>
      <c r="F6" s="34">
        <v>0.7475479235608026</v>
      </c>
      <c r="G6" s="34">
        <v>0.7473136358389335</v>
      </c>
      <c r="H6" s="34">
        <v>0.7277551359474788</v>
      </c>
      <c r="I6" s="34">
        <v>0.7150367495631752</v>
      </c>
      <c r="J6" s="34">
        <v>0.7230293598487617</v>
      </c>
      <c r="K6" s="34">
        <v>0.7007397001690117</v>
      </c>
      <c r="L6" s="34">
        <v>0.6643810356367212</v>
      </c>
      <c r="M6" s="34">
        <v>0.6557073028572943</v>
      </c>
      <c r="N6" s="34">
        <v>0.6348241128319918</v>
      </c>
    </row>
    <row r="7" spans="2:14" ht="15">
      <c r="B7" s="22">
        <v>22</v>
      </c>
      <c r="C7" s="34">
        <v>0.8198443865472601</v>
      </c>
      <c r="D7" s="34">
        <v>0.831341784643602</v>
      </c>
      <c r="E7" s="34">
        <v>0.8003208214613715</v>
      </c>
      <c r="F7" s="34">
        <v>0.8198969718169854</v>
      </c>
      <c r="G7" s="34">
        <v>0.7906435914014064</v>
      </c>
      <c r="H7" s="34">
        <v>0.7870618041606525</v>
      </c>
      <c r="I7" s="34">
        <v>0.7564319438483096</v>
      </c>
      <c r="J7" s="34">
        <v>0.761741033861467</v>
      </c>
      <c r="K7" s="34">
        <v>0.7636584986653104</v>
      </c>
      <c r="L7" s="34">
        <v>0.7412927192090661</v>
      </c>
      <c r="M7" s="34">
        <v>0.7049653722994944</v>
      </c>
      <c r="N7" s="34">
        <v>0.6909608205961943</v>
      </c>
    </row>
    <row r="8" spans="2:14" ht="15">
      <c r="B8" s="22">
        <v>23</v>
      </c>
      <c r="C8" s="34">
        <v>0.8518919476234663</v>
      </c>
      <c r="D8" s="34">
        <v>0.8394881429589232</v>
      </c>
      <c r="E8" s="34">
        <v>0.8677196298129566</v>
      </c>
      <c r="F8" s="34">
        <v>0.8327047594864863</v>
      </c>
      <c r="G8" s="34">
        <v>0.8613022159717207</v>
      </c>
      <c r="H8" s="34">
        <v>0.8127100212469925</v>
      </c>
      <c r="I8" s="34">
        <v>0.8138640320686723</v>
      </c>
      <c r="J8" s="34">
        <v>0.7881110716280014</v>
      </c>
      <c r="K8" s="34">
        <v>0.792573580361615</v>
      </c>
      <c r="L8" s="34">
        <v>0.7819248440654794</v>
      </c>
      <c r="M8" s="34">
        <v>0.7675933510534557</v>
      </c>
      <c r="N8" s="34">
        <v>0.7309373751719852</v>
      </c>
    </row>
    <row r="9" spans="2:14" ht="15">
      <c r="B9" s="22">
        <v>24</v>
      </c>
      <c r="C9" s="34">
        <v>0.854642500969245</v>
      </c>
      <c r="D9" s="34">
        <v>0.8690270574008426</v>
      </c>
      <c r="E9" s="34">
        <v>0.8707594901360466</v>
      </c>
      <c r="F9" s="34">
        <v>0.8977165465025204</v>
      </c>
      <c r="G9" s="34">
        <v>0.8601129491728723</v>
      </c>
      <c r="H9" s="34">
        <v>0.86648785953669</v>
      </c>
      <c r="I9" s="34">
        <v>0.8303337901675226</v>
      </c>
      <c r="J9" s="34">
        <v>0.830783904861925</v>
      </c>
      <c r="K9" s="34">
        <v>0.8029655788297972</v>
      </c>
      <c r="L9" s="34">
        <v>0.7921806952458752</v>
      </c>
      <c r="M9" s="34">
        <v>0.7952867175961834</v>
      </c>
      <c r="N9" s="34">
        <v>0.7754471531089118</v>
      </c>
    </row>
    <row r="10" spans="2:14" ht="15">
      <c r="B10" s="22">
        <v>25</v>
      </c>
      <c r="C10" s="34">
        <v>0.8553319646730709</v>
      </c>
      <c r="D10" s="34">
        <v>0.8609933226105182</v>
      </c>
      <c r="E10" s="34">
        <v>0.8931788197909349</v>
      </c>
      <c r="F10" s="34">
        <v>0.8723832303770783</v>
      </c>
      <c r="G10" s="34">
        <v>0.888096339966599</v>
      </c>
      <c r="H10" s="34">
        <v>0.8463644007954627</v>
      </c>
      <c r="I10" s="34">
        <v>0.8547591271103839</v>
      </c>
      <c r="J10" s="34">
        <v>0.824457742149963</v>
      </c>
      <c r="K10" s="34">
        <v>0.8207840681172172</v>
      </c>
      <c r="L10" s="34">
        <v>0.8021036783854166</v>
      </c>
      <c r="M10" s="34">
        <v>0.7840149365897041</v>
      </c>
      <c r="N10" s="34">
        <v>0.7837514934289127</v>
      </c>
    </row>
    <row r="11" spans="2:14" ht="15">
      <c r="B11" s="22">
        <v>26</v>
      </c>
      <c r="C11" s="34">
        <v>0.8736255460159662</v>
      </c>
      <c r="D11" s="34">
        <v>0.8779699244481229</v>
      </c>
      <c r="E11" s="34">
        <v>0.893285152875619</v>
      </c>
      <c r="F11" s="34">
        <v>0.9080778071679193</v>
      </c>
      <c r="G11" s="34">
        <v>0.8907844845384186</v>
      </c>
      <c r="H11" s="34">
        <v>0.8998793303713665</v>
      </c>
      <c r="I11" s="34">
        <v>0.8694984596182231</v>
      </c>
      <c r="J11" s="34">
        <v>0.8679825698627791</v>
      </c>
      <c r="K11" s="34">
        <v>0.8394302079815905</v>
      </c>
      <c r="L11" s="34">
        <v>0.8346414100435015</v>
      </c>
      <c r="M11" s="34">
        <v>0.8180783398105262</v>
      </c>
      <c r="N11" s="34">
        <v>0.8045431806930372</v>
      </c>
    </row>
    <row r="12" spans="2:14" ht="15">
      <c r="B12" s="22">
        <v>27</v>
      </c>
      <c r="C12" s="34">
        <v>0.9341168407559238</v>
      </c>
      <c r="D12" s="34">
        <v>0.8909035933746485</v>
      </c>
      <c r="E12" s="34">
        <v>0.9044117116748925</v>
      </c>
      <c r="F12" s="34">
        <v>0.9102929580881908</v>
      </c>
      <c r="G12" s="34">
        <v>0.9198226810603074</v>
      </c>
      <c r="H12" s="34">
        <v>0.890795447992639</v>
      </c>
      <c r="I12" s="34">
        <v>0.907363266607388</v>
      </c>
      <c r="J12" s="34">
        <v>0.8775819930621255</v>
      </c>
      <c r="K12" s="34">
        <v>0.8745085272094363</v>
      </c>
      <c r="L12" s="34">
        <v>0.8474934745988341</v>
      </c>
      <c r="M12" s="34">
        <v>0.8322793642492011</v>
      </c>
      <c r="N12" s="34">
        <v>0.8321817283153615</v>
      </c>
    </row>
    <row r="13" spans="2:14" ht="15">
      <c r="B13" s="22">
        <v>28</v>
      </c>
      <c r="C13" s="34">
        <v>0.9395279508266963</v>
      </c>
      <c r="D13" s="34">
        <v>0.9368733051649114</v>
      </c>
      <c r="E13" s="34">
        <v>0.9179010867322864</v>
      </c>
      <c r="F13" s="34">
        <v>0.9223913246391449</v>
      </c>
      <c r="G13" s="34">
        <v>0.9076732858206779</v>
      </c>
      <c r="H13" s="34">
        <v>0.9137567030124577</v>
      </c>
      <c r="I13" s="34">
        <v>0.9066392514452589</v>
      </c>
      <c r="J13" s="34">
        <v>0.9148053503001937</v>
      </c>
      <c r="K13" s="34">
        <v>0.8824997797421515</v>
      </c>
      <c r="L13" s="34">
        <v>0.8735014674426703</v>
      </c>
      <c r="M13" s="34">
        <v>0.850391832679661</v>
      </c>
      <c r="N13" s="34">
        <v>0.8380488145954342</v>
      </c>
    </row>
    <row r="14" spans="2:14" ht="15">
      <c r="B14" s="22">
        <v>29</v>
      </c>
      <c r="C14" s="34">
        <v>0.9644091364537963</v>
      </c>
      <c r="D14" s="34">
        <v>0.946148651783275</v>
      </c>
      <c r="E14" s="34">
        <v>0.9692239441173596</v>
      </c>
      <c r="F14" s="34">
        <v>0.9296286678784731</v>
      </c>
      <c r="G14" s="34">
        <v>0.9266757703497003</v>
      </c>
      <c r="H14" s="34">
        <v>0.9230357087330802</v>
      </c>
      <c r="I14" s="34">
        <v>0.9178221391811715</v>
      </c>
      <c r="J14" s="34">
        <v>0.9071552144789956</v>
      </c>
      <c r="K14" s="34">
        <v>0.9228820238098161</v>
      </c>
      <c r="L14" s="34">
        <v>0.8892786179624079</v>
      </c>
      <c r="M14" s="34">
        <v>0.8747442286380006</v>
      </c>
      <c r="N14" s="34">
        <v>0.8429660042136036</v>
      </c>
    </row>
    <row r="15" spans="2:14" ht="15">
      <c r="B15" s="22">
        <v>30</v>
      </c>
      <c r="C15" s="34">
        <v>1.022035523682455</v>
      </c>
      <c r="D15" s="34">
        <v>0.9656554383116883</v>
      </c>
      <c r="E15" s="34">
        <v>0.9530325860778825</v>
      </c>
      <c r="F15" s="34">
        <v>0.9666492316122445</v>
      </c>
      <c r="G15" s="34">
        <v>0.9195817651089231</v>
      </c>
      <c r="H15" s="34">
        <v>0.9259805924292054</v>
      </c>
      <c r="I15" s="34">
        <v>0.919526627218935</v>
      </c>
      <c r="J15" s="34">
        <v>0.917752381905024</v>
      </c>
      <c r="K15" s="34">
        <v>0.8898102064164116</v>
      </c>
      <c r="L15" s="34">
        <v>0.9066666666666667</v>
      </c>
      <c r="M15" s="34">
        <v>0.8763961011578453</v>
      </c>
      <c r="N15" s="34">
        <v>0.8605367399000162</v>
      </c>
    </row>
    <row r="16" spans="2:14" ht="15">
      <c r="B16" s="22">
        <v>31</v>
      </c>
      <c r="C16" s="34">
        <v>1.068427219695347</v>
      </c>
      <c r="D16" s="34">
        <v>1.034076643327682</v>
      </c>
      <c r="E16" s="34">
        <v>1.0025176233635449</v>
      </c>
      <c r="F16" s="34">
        <v>0.9854313141377666</v>
      </c>
      <c r="G16" s="34">
        <v>0.9938525351788117</v>
      </c>
      <c r="H16" s="34">
        <v>0.9454816505747662</v>
      </c>
      <c r="I16" s="34">
        <v>0.9432509612154243</v>
      </c>
      <c r="J16" s="34">
        <v>0.9431170075825198</v>
      </c>
      <c r="K16" s="34">
        <v>0.9408945568021989</v>
      </c>
      <c r="L16" s="34">
        <v>0.9184680718961382</v>
      </c>
      <c r="M16" s="34">
        <v>0.921071071312937</v>
      </c>
      <c r="N16" s="34">
        <v>0.8870526182398102</v>
      </c>
    </row>
    <row r="17" spans="2:14" ht="15">
      <c r="B17" s="22">
        <v>32</v>
      </c>
      <c r="C17" s="34">
        <v>1.1235688550603293</v>
      </c>
      <c r="D17" s="34">
        <v>1.0765292576506715</v>
      </c>
      <c r="E17" s="34">
        <v>1.0632644954265698</v>
      </c>
      <c r="F17" s="34">
        <v>1.0268374557861615</v>
      </c>
      <c r="G17" s="34">
        <v>0.9959177483159132</v>
      </c>
      <c r="H17" s="34">
        <v>1.0137261071344292</v>
      </c>
      <c r="I17" s="34">
        <v>0.954283331375002</v>
      </c>
      <c r="J17" s="34">
        <v>0.9645334228778527</v>
      </c>
      <c r="K17" s="34">
        <v>0.955438515503144</v>
      </c>
      <c r="L17" s="34">
        <v>0.9433776513268325</v>
      </c>
      <c r="M17" s="34">
        <v>0.9253220578007417</v>
      </c>
      <c r="N17" s="34">
        <v>0.9285899243317892</v>
      </c>
    </row>
    <row r="18" spans="2:14" ht="15">
      <c r="B18" s="22">
        <v>33</v>
      </c>
      <c r="C18" s="34">
        <v>1.1990836053786826</v>
      </c>
      <c r="D18" s="34">
        <v>1.1372333836520052</v>
      </c>
      <c r="E18" s="34">
        <v>1.1199692967918637</v>
      </c>
      <c r="F18" s="34">
        <v>1.091105934507989</v>
      </c>
      <c r="G18" s="34">
        <v>1.0445294141076193</v>
      </c>
      <c r="H18" s="34">
        <v>1.0094607189745541</v>
      </c>
      <c r="I18" s="34">
        <v>1.0245528506604966</v>
      </c>
      <c r="J18" s="34">
        <v>0.9698273396111994</v>
      </c>
      <c r="K18" s="34">
        <v>0.9687970080457073</v>
      </c>
      <c r="L18" s="34">
        <v>0.9600577979803124</v>
      </c>
      <c r="M18" s="34">
        <v>0.957065228014621</v>
      </c>
      <c r="N18" s="34">
        <v>0.931423969949749</v>
      </c>
    </row>
    <row r="19" spans="2:14" ht="15">
      <c r="B19" s="22">
        <v>34</v>
      </c>
      <c r="C19" s="34">
        <v>1.2077499094079074</v>
      </c>
      <c r="D19" s="34">
        <v>1.2091215525138521</v>
      </c>
      <c r="E19" s="34">
        <v>1.1803834309749137</v>
      </c>
      <c r="F19" s="34">
        <v>1.1445233466894116</v>
      </c>
      <c r="G19" s="34">
        <v>1.1041355358244807</v>
      </c>
      <c r="H19" s="34">
        <v>1.0662623590063742</v>
      </c>
      <c r="I19" s="34">
        <v>1.0200469800817324</v>
      </c>
      <c r="J19" s="34">
        <v>1.0385430965229914</v>
      </c>
      <c r="K19" s="34">
        <v>0.9763088156682552</v>
      </c>
      <c r="L19" s="34">
        <v>0.9800514829936948</v>
      </c>
      <c r="M19" s="34">
        <v>0.9670797046747556</v>
      </c>
      <c r="N19" s="34">
        <v>0.9630019832937242</v>
      </c>
    </row>
    <row r="20" spans="2:14" ht="15">
      <c r="B20" s="22">
        <v>35</v>
      </c>
      <c r="C20" s="34">
        <v>1.2779649763825998</v>
      </c>
      <c r="D20" s="34">
        <v>1.2118394880221395</v>
      </c>
      <c r="E20" s="34">
        <v>1.2439067623858904</v>
      </c>
      <c r="F20" s="34">
        <v>1.1965087783767083</v>
      </c>
      <c r="G20" s="34">
        <v>1.1540276107034084</v>
      </c>
      <c r="H20" s="34">
        <v>1.130616642372774</v>
      </c>
      <c r="I20" s="34">
        <v>1.0820465885270585</v>
      </c>
      <c r="J20" s="34">
        <v>1.0379320102858127</v>
      </c>
      <c r="K20" s="34">
        <v>1.049632053114836</v>
      </c>
      <c r="L20" s="34">
        <v>0.9787418890668694</v>
      </c>
      <c r="M20" s="34">
        <v>0.9804367400023648</v>
      </c>
      <c r="N20" s="34">
        <v>0.9647759499552518</v>
      </c>
    </row>
    <row r="21" spans="2:14" ht="15">
      <c r="B21" s="22">
        <v>36</v>
      </c>
      <c r="C21" s="34">
        <v>1.3457838218758353</v>
      </c>
      <c r="D21" s="34">
        <v>1.2917038281365003</v>
      </c>
      <c r="E21" s="34">
        <v>1.2605675028840029</v>
      </c>
      <c r="F21" s="34">
        <v>1.276057810890174</v>
      </c>
      <c r="G21" s="34">
        <v>1.2249479589645935</v>
      </c>
      <c r="H21" s="34">
        <v>1.187431134896899</v>
      </c>
      <c r="I21" s="34">
        <v>1.1548643448819769</v>
      </c>
      <c r="J21" s="34">
        <v>1.1124074522493965</v>
      </c>
      <c r="K21" s="34">
        <v>1.0506694195265505</v>
      </c>
      <c r="L21" s="34">
        <v>1.062718517917873</v>
      </c>
      <c r="M21" s="34">
        <v>0.9982200359593241</v>
      </c>
      <c r="N21" s="34">
        <v>0.992069324999378</v>
      </c>
    </row>
    <row r="22" spans="2:14" ht="15">
      <c r="B22" s="22">
        <v>37</v>
      </c>
      <c r="C22" s="34">
        <v>1.392231734333775</v>
      </c>
      <c r="D22" s="34">
        <v>1.3409057480247546</v>
      </c>
      <c r="E22" s="34">
        <v>1.3367291578757008</v>
      </c>
      <c r="F22" s="34">
        <v>1.3005953912939037</v>
      </c>
      <c r="G22" s="34">
        <v>1.314315765848034</v>
      </c>
      <c r="H22" s="34">
        <v>1.2507204075182659</v>
      </c>
      <c r="I22" s="34">
        <v>1.2034206837473718</v>
      </c>
      <c r="J22" s="34">
        <v>1.1706963732640625</v>
      </c>
      <c r="K22" s="34">
        <v>1.1173442578284647</v>
      </c>
      <c r="L22" s="34">
        <v>1.0683230418132539</v>
      </c>
      <c r="M22" s="34">
        <v>1.0760289408136638</v>
      </c>
      <c r="N22" s="34">
        <v>1.0245525419023183</v>
      </c>
    </row>
    <row r="23" spans="2:14" ht="15">
      <c r="B23" s="22">
        <v>38</v>
      </c>
      <c r="C23" s="34">
        <v>1.4348867153590898</v>
      </c>
      <c r="D23" s="34">
        <v>1.3986045025211278</v>
      </c>
      <c r="E23" s="34">
        <v>1.3974652057002217</v>
      </c>
      <c r="F23" s="34">
        <v>1.3779900189296164</v>
      </c>
      <c r="G23" s="34">
        <v>1.333256328315173</v>
      </c>
      <c r="H23" s="34">
        <v>1.3472991682177375</v>
      </c>
      <c r="I23" s="34">
        <v>1.2813648197042151</v>
      </c>
      <c r="J23" s="34">
        <v>1.21941472936743</v>
      </c>
      <c r="K23" s="34">
        <v>1.1806052652509347</v>
      </c>
      <c r="L23" s="34">
        <v>1.1210984876911567</v>
      </c>
      <c r="M23" s="34">
        <v>1.082006348222522</v>
      </c>
      <c r="N23" s="34">
        <v>1.0711536917853821</v>
      </c>
    </row>
    <row r="24" spans="2:14" ht="15">
      <c r="B24" s="22">
        <v>39</v>
      </c>
      <c r="C24" s="34">
        <v>1.4431481679688893</v>
      </c>
      <c r="D24" s="34">
        <v>1.4274443567833055</v>
      </c>
      <c r="E24" s="34">
        <v>1.451365626273905</v>
      </c>
      <c r="F24" s="34">
        <v>1.4339314239013337</v>
      </c>
      <c r="G24" s="34">
        <v>1.4114260958337086</v>
      </c>
      <c r="H24" s="34">
        <v>1.3764824600890488</v>
      </c>
      <c r="I24" s="34">
        <v>1.37088760895893</v>
      </c>
      <c r="J24" s="34">
        <v>1.305559326557801</v>
      </c>
      <c r="K24" s="34">
        <v>1.241073971967806</v>
      </c>
      <c r="L24" s="34">
        <v>1.2029866571537573</v>
      </c>
      <c r="M24" s="34">
        <v>1.1413514276544867</v>
      </c>
      <c r="N24" s="34">
        <v>1.0946447834239503</v>
      </c>
    </row>
    <row r="25" spans="2:14" ht="15">
      <c r="B25" s="22">
        <v>40</v>
      </c>
      <c r="C25" s="34">
        <v>1.5208172122962265</v>
      </c>
      <c r="D25" s="34">
        <v>1.4447325740968473</v>
      </c>
      <c r="E25" s="34">
        <v>1.4753469349733963</v>
      </c>
      <c r="F25" s="34">
        <v>1.4901889623336706</v>
      </c>
      <c r="G25" s="34">
        <v>1.4509264715511034</v>
      </c>
      <c r="H25" s="34">
        <v>1.4410280536454272</v>
      </c>
      <c r="I25" s="34">
        <v>1.3907248175523754</v>
      </c>
      <c r="J25" s="34">
        <v>1.3951278975691543</v>
      </c>
      <c r="K25" s="34">
        <v>1.3143038114122052</v>
      </c>
      <c r="L25" s="34">
        <v>1.2440631371671083</v>
      </c>
      <c r="M25" s="34">
        <v>1.197007234903407</v>
      </c>
      <c r="N25" s="34">
        <v>1.1390678123112683</v>
      </c>
    </row>
    <row r="26" spans="2:14" ht="15">
      <c r="B26" s="22">
        <v>41</v>
      </c>
      <c r="C26" s="34">
        <v>1.5562474127225059</v>
      </c>
      <c r="D26" s="34">
        <v>1.5466677028153022</v>
      </c>
      <c r="E26" s="34">
        <v>1.5160044948320557</v>
      </c>
      <c r="F26" s="34">
        <v>1.5344092038013009</v>
      </c>
      <c r="G26" s="34">
        <v>1.5425629427082759</v>
      </c>
      <c r="H26" s="34">
        <v>1.4994640102491699</v>
      </c>
      <c r="I26" s="34">
        <v>1.4834271205784104</v>
      </c>
      <c r="J26" s="34">
        <v>1.4232888692654513</v>
      </c>
      <c r="K26" s="34">
        <v>1.4249038617776093</v>
      </c>
      <c r="L26" s="34">
        <v>1.3407283478101437</v>
      </c>
      <c r="M26" s="34">
        <v>1.2756291613585558</v>
      </c>
      <c r="N26" s="34">
        <v>1.2353351731417566</v>
      </c>
    </row>
    <row r="27" spans="2:14" ht="15">
      <c r="B27" s="22">
        <v>42</v>
      </c>
      <c r="C27" s="34">
        <v>1.625888293561746</v>
      </c>
      <c r="D27" s="34">
        <v>1.5770152186277382</v>
      </c>
      <c r="E27" s="34">
        <v>1.6204569987258721</v>
      </c>
      <c r="F27" s="34">
        <v>1.5660987774886677</v>
      </c>
      <c r="G27" s="34">
        <v>1.5772912545307292</v>
      </c>
      <c r="H27" s="34">
        <v>1.5880866999947003</v>
      </c>
      <c r="I27" s="34">
        <v>1.536651780851759</v>
      </c>
      <c r="J27" s="34">
        <v>1.514980045823075</v>
      </c>
      <c r="K27" s="34">
        <v>1.4452424079172304</v>
      </c>
      <c r="L27" s="34">
        <v>1.4406864039549612</v>
      </c>
      <c r="M27" s="34">
        <v>1.3532880939952563</v>
      </c>
      <c r="N27" s="34">
        <v>1.29143008054932</v>
      </c>
    </row>
    <row r="28" spans="2:14" ht="15">
      <c r="B28" s="22">
        <v>43</v>
      </c>
      <c r="C28" s="34">
        <v>1.6673655026056597</v>
      </c>
      <c r="D28" s="34">
        <v>1.6274199206914517</v>
      </c>
      <c r="E28" s="34">
        <v>1.6370263239005842</v>
      </c>
      <c r="F28" s="34">
        <v>1.6631971596976873</v>
      </c>
      <c r="G28" s="34">
        <v>1.6079772435440147</v>
      </c>
      <c r="H28" s="34">
        <v>1.6161959850289214</v>
      </c>
      <c r="I28" s="34">
        <v>1.6352176326012844</v>
      </c>
      <c r="J28" s="34">
        <v>1.576755169439095</v>
      </c>
      <c r="K28" s="34">
        <v>1.5345394139840163</v>
      </c>
      <c r="L28" s="34">
        <v>1.4710592008008534</v>
      </c>
      <c r="M28" s="34">
        <v>1.4584843795652032</v>
      </c>
      <c r="N28" s="34">
        <v>1.3855190031038556</v>
      </c>
    </row>
    <row r="29" spans="2:14" ht="15">
      <c r="B29" s="22">
        <v>44</v>
      </c>
      <c r="C29" s="34">
        <v>1.6805924171139777</v>
      </c>
      <c r="D29" s="34">
        <v>1.680911864137903</v>
      </c>
      <c r="E29" s="34">
        <v>1.6943539930459737</v>
      </c>
      <c r="F29" s="34">
        <v>1.686714181365536</v>
      </c>
      <c r="G29" s="34">
        <v>1.722907688670754</v>
      </c>
      <c r="H29" s="34">
        <v>1.6494918816854744</v>
      </c>
      <c r="I29" s="34">
        <v>1.6430574926903003</v>
      </c>
      <c r="J29" s="34">
        <v>1.6741403107891244</v>
      </c>
      <c r="K29" s="34">
        <v>1.611421055611447</v>
      </c>
      <c r="L29" s="34">
        <v>1.5572241455116684</v>
      </c>
      <c r="M29" s="34">
        <v>1.495442018231927</v>
      </c>
      <c r="N29" s="34">
        <v>1.4718288836684101</v>
      </c>
    </row>
    <row r="30" spans="2:14" ht="15">
      <c r="B30" s="22">
        <v>45</v>
      </c>
      <c r="C30" s="34">
        <v>1.7215593592169283</v>
      </c>
      <c r="D30" s="34">
        <v>1.6854106570867327</v>
      </c>
      <c r="E30" s="34">
        <v>1.7421132470025624</v>
      </c>
      <c r="F30" s="34">
        <v>1.7283138220528769</v>
      </c>
      <c r="G30" s="34">
        <v>1.723705545346449</v>
      </c>
      <c r="H30" s="34">
        <v>1.7587950595010928</v>
      </c>
      <c r="I30" s="34">
        <v>1.6842970798702166</v>
      </c>
      <c r="J30" s="34">
        <v>1.6659249827062799</v>
      </c>
      <c r="K30" s="34">
        <v>1.6853573983381938</v>
      </c>
      <c r="L30" s="34">
        <v>1.6247684111754805</v>
      </c>
      <c r="M30" s="34">
        <v>1.577140320890761</v>
      </c>
      <c r="N30" s="34">
        <v>1.5037578049163025</v>
      </c>
    </row>
    <row r="31" spans="2:14" ht="15">
      <c r="B31" s="99">
        <v>46</v>
      </c>
      <c r="C31" s="34">
        <v>1.6997943191433427</v>
      </c>
      <c r="D31" s="34">
        <v>1.7576548725253691</v>
      </c>
      <c r="E31" s="34">
        <v>1.765428715400868</v>
      </c>
      <c r="F31" s="34">
        <v>1.801087570712507</v>
      </c>
      <c r="G31" s="34">
        <v>1.7705800219837118</v>
      </c>
      <c r="H31" s="34">
        <v>1.7908639544820275</v>
      </c>
      <c r="I31" s="34">
        <v>1.7974776805061974</v>
      </c>
      <c r="J31" s="34">
        <v>1.7302699434505815</v>
      </c>
      <c r="K31" s="34">
        <v>1.690153259659986</v>
      </c>
      <c r="L31" s="34">
        <v>1.715278328181554</v>
      </c>
      <c r="M31" s="34">
        <v>1.6500960269659397</v>
      </c>
      <c r="N31" s="34">
        <v>1.6070616808627338</v>
      </c>
    </row>
    <row r="32" spans="2:14" ht="15">
      <c r="B32" s="22">
        <v>47</v>
      </c>
      <c r="C32" s="34">
        <v>1.7055832169194565</v>
      </c>
      <c r="D32" s="34">
        <v>1.7290664898026862</v>
      </c>
      <c r="E32" s="34">
        <v>1.8201402960431923</v>
      </c>
      <c r="F32" s="34">
        <v>1.8164634848122672</v>
      </c>
      <c r="G32" s="34">
        <v>1.8455487807501818</v>
      </c>
      <c r="H32" s="34">
        <v>1.8224658792706734</v>
      </c>
      <c r="I32" s="34">
        <v>1.828546959378359</v>
      </c>
      <c r="J32" s="34">
        <v>1.8393825642493595</v>
      </c>
      <c r="K32" s="34">
        <v>1.7548229830656248</v>
      </c>
      <c r="L32" s="34">
        <v>1.713440286462697</v>
      </c>
      <c r="M32" s="34">
        <v>1.7415401153390342</v>
      </c>
      <c r="N32" s="34">
        <v>1.6834019228297363</v>
      </c>
    </row>
    <row r="33" spans="2:14" ht="15">
      <c r="B33" s="99">
        <v>48</v>
      </c>
      <c r="C33" s="34">
        <v>1.7404022102634829</v>
      </c>
      <c r="D33" s="34">
        <v>1.761365274294445</v>
      </c>
      <c r="E33" s="34">
        <v>1.811926147593896</v>
      </c>
      <c r="F33" s="34">
        <v>1.8806936354925172</v>
      </c>
      <c r="G33" s="34">
        <v>1.860570273433344</v>
      </c>
      <c r="H33" s="34">
        <v>1.911695126672115</v>
      </c>
      <c r="I33" s="34">
        <v>1.8668044287973875</v>
      </c>
      <c r="J33" s="34">
        <v>1.8707755459044715</v>
      </c>
      <c r="K33" s="34">
        <v>1.8652228845828214</v>
      </c>
      <c r="L33" s="34">
        <v>1.784191435970172</v>
      </c>
      <c r="M33" s="34">
        <v>1.7470024430668325</v>
      </c>
      <c r="N33" s="34">
        <v>1.7549584189500236</v>
      </c>
    </row>
    <row r="34" spans="2:14" ht="15">
      <c r="B34" s="22">
        <v>49</v>
      </c>
      <c r="C34" s="34">
        <v>1.720921714002754</v>
      </c>
      <c r="D34" s="34">
        <v>1.8032968248700079</v>
      </c>
      <c r="E34" s="34">
        <v>1.8295110110900343</v>
      </c>
      <c r="F34" s="34">
        <v>1.8714022181228191</v>
      </c>
      <c r="G34" s="34">
        <v>1.926923102479086</v>
      </c>
      <c r="H34" s="34">
        <v>1.9323296256513596</v>
      </c>
      <c r="I34" s="34">
        <v>1.9587876913029656</v>
      </c>
      <c r="J34" s="34">
        <v>1.9092977180785298</v>
      </c>
      <c r="K34" s="34">
        <v>1.8985887900695202</v>
      </c>
      <c r="L34" s="34">
        <v>1.893532007535019</v>
      </c>
      <c r="M34" s="34">
        <v>1.8279584269262308</v>
      </c>
      <c r="N34" s="34">
        <v>1.769315375882891</v>
      </c>
    </row>
    <row r="35" spans="2:14" ht="15">
      <c r="B35" s="22">
        <v>50</v>
      </c>
      <c r="C35" s="34">
        <v>1.73410928399749</v>
      </c>
      <c r="D35" s="34">
        <v>1.7898413431393188</v>
      </c>
      <c r="E35" s="34">
        <v>1.866213264720113</v>
      </c>
      <c r="F35" s="34">
        <v>1.8783847408574343</v>
      </c>
      <c r="G35" s="34">
        <v>1.930078012135221</v>
      </c>
      <c r="H35" s="34">
        <v>1.9774981226283646</v>
      </c>
      <c r="I35" s="34">
        <v>1.9819623649343754</v>
      </c>
      <c r="J35" s="34">
        <v>1.986102446055547</v>
      </c>
      <c r="K35" s="34">
        <v>1.9344156798902168</v>
      </c>
      <c r="L35" s="34">
        <v>1.9139005162323501</v>
      </c>
      <c r="M35" s="34">
        <v>1.9102211296866332</v>
      </c>
      <c r="N35" s="34">
        <v>1.8385650224215246</v>
      </c>
    </row>
    <row r="36" spans="2:14" ht="15">
      <c r="B36" s="22">
        <v>51</v>
      </c>
      <c r="C36" s="34">
        <v>1.7411202638171732</v>
      </c>
      <c r="D36" s="34">
        <v>1.7898243282773194</v>
      </c>
      <c r="E36" s="34">
        <v>1.8696109310812317</v>
      </c>
      <c r="F36" s="34">
        <v>1.9265278713591187</v>
      </c>
      <c r="G36" s="34">
        <v>1.9471198991226895</v>
      </c>
      <c r="H36" s="34">
        <v>1.9845384913234856</v>
      </c>
      <c r="I36" s="34">
        <v>2.0361850561568673</v>
      </c>
      <c r="J36" s="34">
        <v>2.0196400874969678</v>
      </c>
      <c r="K36" s="34">
        <v>2.0187810621059</v>
      </c>
      <c r="L36" s="34">
        <v>1.9683501755359447</v>
      </c>
      <c r="M36" s="34">
        <v>1.9367777007663245</v>
      </c>
      <c r="N36" s="34">
        <v>1.938046967908312</v>
      </c>
    </row>
    <row r="37" spans="2:14" ht="15">
      <c r="B37" s="22">
        <v>52</v>
      </c>
      <c r="C37" s="34">
        <v>1.7103950655697198</v>
      </c>
      <c r="D37" s="34">
        <v>1.8172637774137461</v>
      </c>
      <c r="E37" s="34">
        <v>1.8753584139669939</v>
      </c>
      <c r="F37" s="34">
        <v>1.9401311464969602</v>
      </c>
      <c r="G37" s="34">
        <v>2.0016809746919924</v>
      </c>
      <c r="H37" s="34">
        <v>2.0085810836465807</v>
      </c>
      <c r="I37" s="34">
        <v>2.0459144107606053</v>
      </c>
      <c r="J37" s="34">
        <v>2.08028030161733</v>
      </c>
      <c r="K37" s="34">
        <v>2.061637315033432</v>
      </c>
      <c r="L37" s="34">
        <v>2.043930146836667</v>
      </c>
      <c r="M37" s="34">
        <v>1.9890499635497616</v>
      </c>
      <c r="N37" s="34">
        <v>1.9660885632145135</v>
      </c>
    </row>
    <row r="38" spans="2:14" ht="15">
      <c r="B38" s="22">
        <v>53</v>
      </c>
      <c r="C38" s="34">
        <v>1.705123263880827</v>
      </c>
      <c r="D38" s="34">
        <v>1.7989163430587534</v>
      </c>
      <c r="E38" s="34">
        <v>1.8971411311912791</v>
      </c>
      <c r="F38" s="34">
        <v>1.9452836177388675</v>
      </c>
      <c r="G38" s="34">
        <v>1.997855203413421</v>
      </c>
      <c r="H38" s="34">
        <v>2.060048764770538</v>
      </c>
      <c r="I38" s="34">
        <v>2.0552599812223367</v>
      </c>
      <c r="J38" s="34">
        <v>2.0861100878514898</v>
      </c>
      <c r="K38" s="34">
        <v>2.1046192176360017</v>
      </c>
      <c r="L38" s="34">
        <v>2.0845200041994185</v>
      </c>
      <c r="M38" s="34">
        <v>2.065771751138823</v>
      </c>
      <c r="N38" s="34">
        <v>2.0128622734485924</v>
      </c>
    </row>
    <row r="39" spans="2:14" ht="15">
      <c r="B39" s="22">
        <v>54</v>
      </c>
      <c r="C39" s="34">
        <v>1.6732591234961551</v>
      </c>
      <c r="D39" s="34">
        <v>1.7998901825017917</v>
      </c>
      <c r="E39" s="34">
        <v>1.8892956744287468</v>
      </c>
      <c r="F39" s="34">
        <v>1.9788485322698706</v>
      </c>
      <c r="G39" s="34">
        <v>2.010064081686949</v>
      </c>
      <c r="H39" s="34">
        <v>2.0592205798710332</v>
      </c>
      <c r="I39" s="34">
        <v>2.1142151707740844</v>
      </c>
      <c r="J39" s="34">
        <v>2.115332915135765</v>
      </c>
      <c r="K39" s="34">
        <v>2.117039009274072</v>
      </c>
      <c r="L39" s="34">
        <v>2.1507246376811593</v>
      </c>
      <c r="M39" s="34">
        <v>2.107091457259438</v>
      </c>
      <c r="N39" s="34">
        <v>2.096276655662135</v>
      </c>
    </row>
    <row r="40" spans="2:14" ht="15">
      <c r="B40" s="22">
        <v>55</v>
      </c>
      <c r="C40" s="34">
        <v>1.7184833524119865</v>
      </c>
      <c r="D40" s="34">
        <v>1.7717556466999507</v>
      </c>
      <c r="E40" s="34">
        <v>1.8818559492134623</v>
      </c>
      <c r="F40" s="34">
        <v>1.9534015056317082</v>
      </c>
      <c r="G40" s="34">
        <v>2.032476313116072</v>
      </c>
      <c r="H40" s="34">
        <v>2.0613794165438972</v>
      </c>
      <c r="I40" s="34">
        <v>2.0933587240044718</v>
      </c>
      <c r="J40" s="34">
        <v>2.1529225763581787</v>
      </c>
      <c r="K40" s="34">
        <v>2.1402429440689765</v>
      </c>
      <c r="L40" s="34">
        <v>2.1337333943291803</v>
      </c>
      <c r="M40" s="34">
        <v>2.180066621835072</v>
      </c>
      <c r="N40" s="34">
        <v>2.108473588015653</v>
      </c>
    </row>
    <row r="41" spans="2:14" ht="15">
      <c r="B41" s="22">
        <v>56</v>
      </c>
      <c r="C41" s="34">
        <v>1.66667792344043</v>
      </c>
      <c r="D41" s="34">
        <v>1.8353424869700306</v>
      </c>
      <c r="E41" s="34">
        <v>1.848147613515811</v>
      </c>
      <c r="F41" s="34">
        <v>1.9440852543808802</v>
      </c>
      <c r="G41" s="34">
        <v>2.0167453217381652</v>
      </c>
      <c r="H41" s="34">
        <v>2.0962404834422865</v>
      </c>
      <c r="I41" s="34">
        <v>2.120682518511705</v>
      </c>
      <c r="J41" s="34">
        <v>2.1603552248107483</v>
      </c>
      <c r="K41" s="34">
        <v>2.198359782528837</v>
      </c>
      <c r="L41" s="34">
        <v>2.160392430413357</v>
      </c>
      <c r="M41" s="34">
        <v>2.1616205639264123</v>
      </c>
      <c r="N41" s="34">
        <v>2.188761671157582</v>
      </c>
    </row>
    <row r="42" spans="2:14" ht="15">
      <c r="B42" s="22">
        <v>57</v>
      </c>
      <c r="C42" s="34">
        <v>1.6200166729475713</v>
      </c>
      <c r="D42" s="34">
        <v>1.770740239655487</v>
      </c>
      <c r="E42" s="34">
        <v>1.903592696074281</v>
      </c>
      <c r="F42" s="34">
        <v>1.9070666623807797</v>
      </c>
      <c r="G42" s="34">
        <v>2.0047624874114094</v>
      </c>
      <c r="H42" s="34">
        <v>2.0747781239727963</v>
      </c>
      <c r="I42" s="34">
        <v>2.131525467667196</v>
      </c>
      <c r="J42" s="34">
        <v>2.1506961657897405</v>
      </c>
      <c r="K42" s="34">
        <v>2.198329278927801</v>
      </c>
      <c r="L42" s="34">
        <v>2.212193977533052</v>
      </c>
      <c r="M42" s="34">
        <v>2.185034933513635</v>
      </c>
      <c r="N42" s="34">
        <v>2.195277801527267</v>
      </c>
    </row>
    <row r="43" spans="2:14" ht="15">
      <c r="B43" s="22">
        <v>58</v>
      </c>
      <c r="C43" s="34">
        <v>1.58946464357286</v>
      </c>
      <c r="D43" s="34">
        <v>1.7305414145295042</v>
      </c>
      <c r="E43" s="34">
        <v>1.83649422822549</v>
      </c>
      <c r="F43" s="34">
        <v>1.9570772552828357</v>
      </c>
      <c r="G43" s="34">
        <v>1.9579659267858953</v>
      </c>
      <c r="H43" s="34">
        <v>2.0725693920651684</v>
      </c>
      <c r="I43" s="34">
        <v>2.1171140916281237</v>
      </c>
      <c r="J43" s="34">
        <v>2.198839688140091</v>
      </c>
      <c r="K43" s="34">
        <v>2.1735767862460955</v>
      </c>
      <c r="L43" s="34">
        <v>2.217387204426955</v>
      </c>
      <c r="M43" s="34">
        <v>2.228367960728731</v>
      </c>
      <c r="N43" s="34">
        <v>2.2195275064244133</v>
      </c>
    </row>
    <row r="44" spans="2:14" ht="15">
      <c r="B44" s="22">
        <v>59</v>
      </c>
      <c r="C44" s="34">
        <v>1.5653621207472082</v>
      </c>
      <c r="D44" s="34">
        <v>1.6987724702312537</v>
      </c>
      <c r="E44" s="34">
        <v>1.781413294307093</v>
      </c>
      <c r="F44" s="34">
        <v>1.8800071697111467</v>
      </c>
      <c r="G44" s="34">
        <v>1.9935520827908781</v>
      </c>
      <c r="H44" s="34">
        <v>2.0147442860114166</v>
      </c>
      <c r="I44" s="34">
        <v>2.1083526561607155</v>
      </c>
      <c r="J44" s="34">
        <v>2.1374333141253232</v>
      </c>
      <c r="K44" s="34">
        <v>2.2173305006852804</v>
      </c>
      <c r="L44" s="34">
        <v>2.179813165487951</v>
      </c>
      <c r="M44" s="34">
        <v>2.233080035618549</v>
      </c>
      <c r="N44" s="34">
        <v>2.2406516242066186</v>
      </c>
    </row>
    <row r="45" spans="2:14" ht="15">
      <c r="B45" s="22">
        <v>60</v>
      </c>
      <c r="C45" s="34">
        <v>0.861387954753898</v>
      </c>
      <c r="D45" s="34">
        <v>0.9102291194046206</v>
      </c>
      <c r="E45" s="34">
        <v>1.1494093825383866</v>
      </c>
      <c r="F45" s="34">
        <v>1.1806078294641662</v>
      </c>
      <c r="G45" s="34">
        <v>1.3337069717743497</v>
      </c>
      <c r="H45" s="34">
        <v>1.6260665118258304</v>
      </c>
      <c r="I45" s="34">
        <v>1.9177630892086965</v>
      </c>
      <c r="J45" s="34">
        <v>2.1096195806849445</v>
      </c>
      <c r="K45" s="34">
        <v>2.1500207675112124</v>
      </c>
      <c r="L45" s="34">
        <v>2.2154235925434254</v>
      </c>
      <c r="M45" s="34">
        <v>2.195859913347024</v>
      </c>
      <c r="N45" s="34">
        <v>2.2231436738740658</v>
      </c>
    </row>
    <row r="46" spans="2:14" ht="15">
      <c r="B46" s="22">
        <v>61</v>
      </c>
      <c r="C46" s="34">
        <v>0.6419931070213772</v>
      </c>
      <c r="D46" s="34">
        <v>0.7026693570784291</v>
      </c>
      <c r="E46" s="34">
        <v>0.9670533467953562</v>
      </c>
      <c r="F46" s="34">
        <v>0.9677359565920496</v>
      </c>
      <c r="G46" s="34">
        <v>1.0804048675082452</v>
      </c>
      <c r="H46" s="34">
        <v>1.182206724873245</v>
      </c>
      <c r="I46" s="34">
        <v>1.282583093742997</v>
      </c>
      <c r="J46" s="34">
        <v>1.4048933386506586</v>
      </c>
      <c r="K46" s="34">
        <v>1.5633230446544553</v>
      </c>
      <c r="L46" s="34">
        <v>1.9014314093858988</v>
      </c>
      <c r="M46" s="34">
        <v>2.2173626069043597</v>
      </c>
      <c r="N46" s="34">
        <v>2.188342861416638</v>
      </c>
    </row>
    <row r="47" spans="2:14" ht="15">
      <c r="B47" s="22">
        <v>62</v>
      </c>
      <c r="C47" s="34">
        <v>0.5398898689910747</v>
      </c>
      <c r="D47" s="34">
        <v>0.6273760577289245</v>
      </c>
      <c r="E47" s="34">
        <v>0.7550813259723219</v>
      </c>
      <c r="F47" s="34">
        <v>0.8224194576105779</v>
      </c>
      <c r="G47" s="34">
        <v>0.9164377711449287</v>
      </c>
      <c r="H47" s="34">
        <v>0.9838723202057188</v>
      </c>
      <c r="I47" s="34">
        <v>1.1182277561417464</v>
      </c>
      <c r="J47" s="34">
        <v>1.170586994862357</v>
      </c>
      <c r="K47" s="34">
        <v>1.2285945356728436</v>
      </c>
      <c r="L47" s="34">
        <v>1.3419554550333512</v>
      </c>
      <c r="M47" s="34">
        <v>1.4125579037942455</v>
      </c>
      <c r="N47" s="34">
        <v>1.6247341097368366</v>
      </c>
    </row>
    <row r="48" spans="2:14" ht="15">
      <c r="B48" s="22">
        <v>63</v>
      </c>
      <c r="C48" s="34">
        <v>0.529489334715777</v>
      </c>
      <c r="D48" s="34">
        <v>0.5824842182465882</v>
      </c>
      <c r="E48" s="34">
        <v>0.6813568679668089</v>
      </c>
      <c r="F48" s="34">
        <v>0.7080236041038501</v>
      </c>
      <c r="G48" s="34">
        <v>0.7998532728957404</v>
      </c>
      <c r="H48" s="34">
        <v>0.8473164010881327</v>
      </c>
      <c r="I48" s="34">
        <v>0.94598191148112</v>
      </c>
      <c r="J48" s="34">
        <v>1.0449137287614698</v>
      </c>
      <c r="K48" s="34">
        <v>1.0369446143914904</v>
      </c>
      <c r="L48" s="34">
        <v>1.0934691079073295</v>
      </c>
      <c r="M48" s="34">
        <v>1.2053936913074885</v>
      </c>
      <c r="N48" s="34">
        <v>1.2918892666342885</v>
      </c>
    </row>
    <row r="49" spans="2:14" ht="15">
      <c r="B49" s="22">
        <v>64</v>
      </c>
      <c r="C49" s="34">
        <v>0.5114476222517296</v>
      </c>
      <c r="D49" s="34">
        <v>0.571287976326096</v>
      </c>
      <c r="E49" s="34">
        <v>0.6100550497356099</v>
      </c>
      <c r="F49" s="34">
        <v>0.6506578474369114</v>
      </c>
      <c r="G49" s="34">
        <v>0.7089627794540787</v>
      </c>
      <c r="H49" s="34">
        <v>0.7731243601152031</v>
      </c>
      <c r="I49" s="34">
        <v>0.8311618611811397</v>
      </c>
      <c r="J49" s="34">
        <v>0.9071582435013585</v>
      </c>
      <c r="K49" s="34">
        <v>0.9425591712540358</v>
      </c>
      <c r="L49" s="34">
        <v>0.9476768116994746</v>
      </c>
      <c r="M49" s="34">
        <v>1.0363111491070816</v>
      </c>
      <c r="N49" s="34">
        <v>1.1357723518207934</v>
      </c>
    </row>
    <row r="50" spans="2:14" ht="15">
      <c r="B50" s="22">
        <v>65</v>
      </c>
      <c r="C50" s="34">
        <v>0.516648901474776</v>
      </c>
      <c r="D50" s="34">
        <v>0.540102327592419</v>
      </c>
      <c r="E50" s="34">
        <v>0.5869991071095132</v>
      </c>
      <c r="F50" s="34">
        <v>0.5830245560912121</v>
      </c>
      <c r="G50" s="34">
        <v>0.6305070697701954</v>
      </c>
      <c r="H50" s="34">
        <v>0.6864626848820142</v>
      </c>
      <c r="I50" s="34">
        <v>0.7526814577139042</v>
      </c>
      <c r="J50" s="34">
        <v>0.7780065800373974</v>
      </c>
      <c r="K50" s="34">
        <v>0.8063184025598309</v>
      </c>
      <c r="L50" s="34">
        <v>0.8659212004699848</v>
      </c>
      <c r="M50" s="34">
        <v>0.9044893348168744</v>
      </c>
      <c r="N50" s="34">
        <v>0.9979854552728209</v>
      </c>
    </row>
    <row r="51" spans="2:14" ht="15">
      <c r="B51" s="22">
        <v>66</v>
      </c>
      <c r="C51" s="34">
        <v>0.47017326545718213</v>
      </c>
      <c r="D51" s="34">
        <v>0.536798756549746</v>
      </c>
      <c r="E51" s="34">
        <v>0.5648346074417594</v>
      </c>
      <c r="F51" s="34">
        <v>0.5711997590625342</v>
      </c>
      <c r="G51" s="34">
        <v>0.5823454557631773</v>
      </c>
      <c r="H51" s="34">
        <v>0.6309346359649267</v>
      </c>
      <c r="I51" s="34">
        <v>0.6684707566091173</v>
      </c>
      <c r="J51" s="34">
        <v>0.7183619799912502</v>
      </c>
      <c r="K51" s="34">
        <v>0.7257319245829482</v>
      </c>
      <c r="L51" s="34">
        <v>0.7585455115432387</v>
      </c>
      <c r="M51" s="34">
        <v>0.8316448138554188</v>
      </c>
      <c r="N51" s="34">
        <v>0.8839432492754262</v>
      </c>
    </row>
    <row r="52" spans="2:14" ht="15">
      <c r="B52" s="22">
        <v>67</v>
      </c>
      <c r="C52" s="34">
        <v>0.47669623225265617</v>
      </c>
      <c r="D52" s="34">
        <v>0.5214701725917715</v>
      </c>
      <c r="E52" s="34">
        <v>0.5491266463705151</v>
      </c>
      <c r="F52" s="34">
        <v>0.5363835875415386</v>
      </c>
      <c r="G52" s="34">
        <v>0.557676485674255</v>
      </c>
      <c r="H52" s="34">
        <v>0.5671833366374226</v>
      </c>
      <c r="I52" s="34">
        <v>0.6283498423310416</v>
      </c>
      <c r="J52" s="34">
        <v>0.6365436945401797</v>
      </c>
      <c r="K52" s="34">
        <v>0.6555662316496187</v>
      </c>
      <c r="L52" s="34">
        <v>0.684284474366905</v>
      </c>
      <c r="M52" s="34">
        <v>0.7434837593025119</v>
      </c>
      <c r="N52" s="34">
        <v>0.8172459238262441</v>
      </c>
    </row>
    <row r="53" spans="2:14" ht="15">
      <c r="B53" s="22">
        <v>68</v>
      </c>
      <c r="C53" s="34">
        <v>0.4925931639693035</v>
      </c>
      <c r="D53" s="34">
        <v>0.49953012724082857</v>
      </c>
      <c r="E53" s="34">
        <v>0.546048144202693</v>
      </c>
      <c r="F53" s="34">
        <v>0.5453946485437842</v>
      </c>
      <c r="G53" s="34">
        <v>0.5297729438972669</v>
      </c>
      <c r="H53" s="34">
        <v>0.5390238755055512</v>
      </c>
      <c r="I53" s="34">
        <v>0.5603616109973082</v>
      </c>
      <c r="J53" s="34">
        <v>0.603790761733589</v>
      </c>
      <c r="K53" s="34">
        <v>0.5918127041779371</v>
      </c>
      <c r="L53" s="34">
        <v>0.6122298985741584</v>
      </c>
      <c r="M53" s="34">
        <v>0.6612520316956598</v>
      </c>
      <c r="N53" s="34">
        <v>0.7255136145170146</v>
      </c>
    </row>
    <row r="54" spans="2:14" ht="15">
      <c r="B54" s="22">
        <v>69</v>
      </c>
      <c r="C54" s="34">
        <v>0.45924598385593196</v>
      </c>
      <c r="D54" s="34">
        <v>0.5118948774412476</v>
      </c>
      <c r="E54" s="34">
        <v>0.519788041987323</v>
      </c>
      <c r="F54" s="34">
        <v>0.5495206679325106</v>
      </c>
      <c r="G54" s="34">
        <v>0.5221183085661828</v>
      </c>
      <c r="H54" s="34">
        <v>0.5223577311554135</v>
      </c>
      <c r="I54" s="34">
        <v>0.5252543547696091</v>
      </c>
      <c r="J54" s="34">
        <v>0.5341570387562503</v>
      </c>
      <c r="K54" s="34">
        <v>0.5592056446716943</v>
      </c>
      <c r="L54" s="34">
        <v>0.5488776584652536</v>
      </c>
      <c r="M54" s="34">
        <v>0.5855879208913182</v>
      </c>
      <c r="N54" s="34">
        <v>0.6380850634069654</v>
      </c>
    </row>
    <row r="55" spans="2:14" ht="15">
      <c r="B55" s="22">
        <v>70</v>
      </c>
      <c r="C55" s="34">
        <v>0.4480063716461745</v>
      </c>
      <c r="D55" s="34">
        <v>0.48925713910445146</v>
      </c>
      <c r="E55" s="34">
        <v>0.5316963003102168</v>
      </c>
      <c r="F55" s="34">
        <v>0.5155595658675554</v>
      </c>
      <c r="G55" s="34">
        <v>0.5136479134514957</v>
      </c>
      <c r="H55" s="34">
        <v>0.5040364228287185</v>
      </c>
      <c r="I55" s="34">
        <v>0.501313230847624</v>
      </c>
      <c r="J55" s="34">
        <v>0.5052298496967567</v>
      </c>
      <c r="K55" s="34">
        <v>0.4990219307912718</v>
      </c>
      <c r="L55" s="34">
        <v>0.5293617021276595</v>
      </c>
      <c r="M55" s="34">
        <v>0.5244387414509212</v>
      </c>
      <c r="N55" s="34">
        <v>0.565139205069067</v>
      </c>
    </row>
    <row r="56" spans="2:14" ht="15">
      <c r="B56" s="22">
        <v>71</v>
      </c>
      <c r="C56" s="34">
        <v>0.4632128241328162</v>
      </c>
      <c r="D56" s="34">
        <v>0.46513129110691925</v>
      </c>
      <c r="E56" s="34">
        <v>0.49383172046982343</v>
      </c>
      <c r="F56" s="34">
        <v>0.5098383735163409</v>
      </c>
      <c r="G56" s="34">
        <v>0.4771280871367153</v>
      </c>
      <c r="H56" s="34">
        <v>0.4932221351160766</v>
      </c>
      <c r="I56" s="34">
        <v>0.4911976382483675</v>
      </c>
      <c r="J56" s="34">
        <v>0.48370431208390263</v>
      </c>
      <c r="K56" s="34">
        <v>0.4672565366206985</v>
      </c>
      <c r="L56" s="34">
        <v>0.4780344226534041</v>
      </c>
      <c r="M56" s="34">
        <v>0.5016917913732395</v>
      </c>
      <c r="N56" s="34">
        <v>0.5101947133859879</v>
      </c>
    </row>
    <row r="57" spans="2:14" ht="15">
      <c r="B57" s="22">
        <v>72</v>
      </c>
      <c r="C57" s="34">
        <v>0.4570495960101847</v>
      </c>
      <c r="D57" s="34">
        <v>0.4857476643964685</v>
      </c>
      <c r="E57" s="34">
        <v>0.48906590952825285</v>
      </c>
      <c r="F57" s="34">
        <v>0.4880382059924813</v>
      </c>
      <c r="G57" s="34">
        <v>0.4889330106003651</v>
      </c>
      <c r="H57" s="34">
        <v>0.45953029946120166</v>
      </c>
      <c r="I57" s="34">
        <v>0.47915896873547326</v>
      </c>
      <c r="J57" s="34">
        <v>0.47583260149969603</v>
      </c>
      <c r="K57" s="34">
        <v>0.4553235324528114</v>
      </c>
      <c r="L57" s="34">
        <v>0.43375451004068016</v>
      </c>
      <c r="M57" s="34">
        <v>0.46451394949466507</v>
      </c>
      <c r="N57" s="34">
        <v>0.48584713725790235</v>
      </c>
    </row>
    <row r="58" spans="2:14" ht="15">
      <c r="B58" s="22">
        <v>73</v>
      </c>
      <c r="C58" s="34">
        <v>0.443472493591697</v>
      </c>
      <c r="D58" s="34">
        <v>0.458622494578783</v>
      </c>
      <c r="E58" s="34">
        <v>0.4932141796326379</v>
      </c>
      <c r="F58" s="34">
        <v>0.47197292055368323</v>
      </c>
      <c r="G58" s="34">
        <v>0.44457538706765326</v>
      </c>
      <c r="H58" s="34">
        <v>0.47177092942261717</v>
      </c>
      <c r="I58" s="34">
        <v>0.4375846236469672</v>
      </c>
      <c r="J58" s="34">
        <v>0.4588411443659138</v>
      </c>
      <c r="K58" s="34">
        <v>0.45272081361496924</v>
      </c>
      <c r="L58" s="34">
        <v>0.4210730571456292</v>
      </c>
      <c r="M58" s="34">
        <v>0.4208435785889919</v>
      </c>
      <c r="N58" s="34">
        <v>0.44946701474835904</v>
      </c>
    </row>
    <row r="59" spans="2:14" ht="15">
      <c r="B59" s="22">
        <v>74</v>
      </c>
      <c r="C59" s="34">
        <v>0.4463340563991323</v>
      </c>
      <c r="D59" s="34">
        <v>0.4471716847238852</v>
      </c>
      <c r="E59" s="34">
        <v>0.45376993359376405</v>
      </c>
      <c r="F59" s="34">
        <v>0.4728580942070233</v>
      </c>
      <c r="G59" s="34">
        <v>0.4387128598174147</v>
      </c>
      <c r="H59" s="34">
        <v>0.4231387047911206</v>
      </c>
      <c r="I59" s="34">
        <v>0.45092169769537394</v>
      </c>
      <c r="J59" s="34">
        <v>0.41574938443010884</v>
      </c>
      <c r="K59" s="34">
        <v>0.42707326325579115</v>
      </c>
      <c r="L59" s="34">
        <v>0.4328966811254447</v>
      </c>
      <c r="M59" s="34">
        <v>0.4081135168926756</v>
      </c>
      <c r="N59" s="34">
        <v>0.398667668862655</v>
      </c>
    </row>
    <row r="60" spans="2:14" ht="15">
      <c r="B60" s="22">
        <v>75</v>
      </c>
      <c r="C60" s="34">
        <v>0.4112798017894404</v>
      </c>
      <c r="D60" s="34">
        <v>0.44392919753435506</v>
      </c>
      <c r="E60" s="34">
        <v>0.45085729515235873</v>
      </c>
      <c r="F60" s="34">
        <v>0.44755091211827347</v>
      </c>
      <c r="G60" s="34">
        <v>0.43861803207465194</v>
      </c>
      <c r="H60" s="34">
        <v>0.41217080418850555</v>
      </c>
      <c r="I60" s="34">
        <v>0.4074399384003436</v>
      </c>
      <c r="J60" s="34">
        <v>0.4288384139957969</v>
      </c>
      <c r="K60" s="34">
        <v>0.3930771715567802</v>
      </c>
      <c r="L60" s="34">
        <v>0.3996388755445856</v>
      </c>
      <c r="M60" s="34">
        <v>0.41311236216769726</v>
      </c>
      <c r="N60" s="34">
        <v>0.3962890757374605</v>
      </c>
    </row>
    <row r="61" spans="2:14" ht="15">
      <c r="B61" s="22" t="s">
        <v>26</v>
      </c>
      <c r="C61" s="34">
        <v>0.22031045482373057</v>
      </c>
      <c r="D61" s="34">
        <v>0.23467934632214596</v>
      </c>
      <c r="E61" s="34">
        <v>0.2474564404428285</v>
      </c>
      <c r="F61" s="34">
        <v>0.24704244320938404</v>
      </c>
      <c r="G61" s="34">
        <v>0.24327658171511632</v>
      </c>
      <c r="H61" s="34">
        <v>0.24405389020664975</v>
      </c>
      <c r="I61" s="34">
        <v>0.24072842419997525</v>
      </c>
      <c r="J61" s="34">
        <v>0.24232903751351645</v>
      </c>
      <c r="K61" s="34">
        <v>0.23908413616699511</v>
      </c>
      <c r="L61" s="34">
        <v>0.2320023539528502</v>
      </c>
      <c r="M61" s="34">
        <v>0.2290946510365559</v>
      </c>
      <c r="N61" s="34">
        <v>0.23446214708191335</v>
      </c>
    </row>
    <row r="62" spans="2:14" ht="39.75" customHeight="1">
      <c r="B62" s="107" t="s">
        <v>69</v>
      </c>
      <c r="C62" s="108"/>
      <c r="D62" s="108"/>
      <c r="E62" s="108"/>
      <c r="F62" s="108"/>
      <c r="G62" s="108"/>
      <c r="H62" s="108"/>
      <c r="I62" s="108"/>
      <c r="J62" s="108"/>
      <c r="K62" s="108"/>
      <c r="L62" s="108"/>
      <c r="M62" s="108"/>
      <c r="N62" s="108"/>
    </row>
  </sheetData>
  <sheetProtection/>
  <mergeCells count="2">
    <mergeCell ref="B62:N62"/>
    <mergeCell ref="B2:N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N62"/>
  <sheetViews>
    <sheetView showGridLines="0" zoomScalePageLayoutView="0" workbookViewId="0" topLeftCell="A1">
      <selection activeCell="S61" sqref="S61"/>
    </sheetView>
  </sheetViews>
  <sheetFormatPr defaultColWidth="11.421875" defaultRowHeight="15"/>
  <cols>
    <col min="1" max="1" width="3.57421875" style="0" customWidth="1"/>
    <col min="2" max="14" width="8.7109375" style="0" customWidth="1"/>
  </cols>
  <sheetData>
    <row r="2" spans="2:14" ht="19.5" customHeight="1">
      <c r="B2" s="117" t="s">
        <v>29</v>
      </c>
      <c r="C2" s="117"/>
      <c r="D2" s="117"/>
      <c r="E2" s="117"/>
      <c r="F2" s="117"/>
      <c r="G2" s="117"/>
      <c r="H2" s="117"/>
      <c r="I2" s="117"/>
      <c r="J2" s="117"/>
      <c r="K2" s="117"/>
      <c r="L2" s="117"/>
      <c r="M2" s="117"/>
      <c r="N2" s="117"/>
    </row>
    <row r="3" spans="2:14" ht="15" customHeight="1">
      <c r="B3" s="22" t="s">
        <v>17</v>
      </c>
      <c r="C3" s="22">
        <v>2006</v>
      </c>
      <c r="D3" s="22">
        <v>2007</v>
      </c>
      <c r="E3" s="22">
        <v>2008</v>
      </c>
      <c r="F3" s="22">
        <v>2009</v>
      </c>
      <c r="G3" s="22">
        <v>2010</v>
      </c>
      <c r="H3" s="22">
        <v>2011</v>
      </c>
      <c r="I3" s="22">
        <v>2012</v>
      </c>
      <c r="J3" s="22">
        <v>2013</v>
      </c>
      <c r="K3" s="22">
        <v>2014</v>
      </c>
      <c r="L3" s="22">
        <v>2015</v>
      </c>
      <c r="M3" s="22">
        <v>2016</v>
      </c>
      <c r="N3" s="22">
        <v>2017</v>
      </c>
    </row>
    <row r="4" spans="2:14" ht="15" customHeight="1">
      <c r="B4" s="22" t="s">
        <v>25</v>
      </c>
      <c r="C4" s="34">
        <v>0.01920437672429541</v>
      </c>
      <c r="D4" s="34">
        <v>0.014542366957865838</v>
      </c>
      <c r="E4" s="34">
        <v>0.01436676707702236</v>
      </c>
      <c r="F4" s="34">
        <v>0.02157428250693163</v>
      </c>
      <c r="G4" s="34">
        <v>0.026514124470017445</v>
      </c>
      <c r="H4" s="34">
        <v>0.034027562325483644</v>
      </c>
      <c r="I4" s="34">
        <v>0.04206688634929538</v>
      </c>
      <c r="J4" s="34">
        <v>0.04537182271557272</v>
      </c>
      <c r="K4" s="34">
        <v>0.04576681561386587</v>
      </c>
      <c r="L4" s="34">
        <v>0.04987421429776372</v>
      </c>
      <c r="M4" s="34">
        <v>0.06123579905442226</v>
      </c>
      <c r="N4" s="34">
        <v>0.06049729492371614</v>
      </c>
    </row>
    <row r="5" spans="2:14" ht="15" customHeight="1">
      <c r="B5" s="22">
        <v>20</v>
      </c>
      <c r="C5" s="34">
        <v>0.3319358746261877</v>
      </c>
      <c r="D5" s="34">
        <v>0.3139083139083139</v>
      </c>
      <c r="E5" s="34">
        <v>0.3098441296746281</v>
      </c>
      <c r="F5" s="34">
        <v>0.38815852605316187</v>
      </c>
      <c r="G5" s="34">
        <v>0.4685635986450942</v>
      </c>
      <c r="H5" s="34">
        <v>0.5214568277098759</v>
      </c>
      <c r="I5" s="34">
        <v>0.5787997313421043</v>
      </c>
      <c r="J5" s="34">
        <v>0.6288125187768591</v>
      </c>
      <c r="K5" s="34">
        <v>0.6564003598857754</v>
      </c>
      <c r="L5" s="34">
        <v>0.654374511376674</v>
      </c>
      <c r="M5" s="34">
        <v>0.7136313828074493</v>
      </c>
      <c r="N5" s="34">
        <v>0.7361652777464676</v>
      </c>
    </row>
    <row r="6" spans="2:14" ht="15" customHeight="1">
      <c r="B6" s="22">
        <v>21</v>
      </c>
      <c r="C6" s="34">
        <v>0.49256632672996525</v>
      </c>
      <c r="D6" s="34">
        <v>0.47608575343591325</v>
      </c>
      <c r="E6" s="34">
        <v>0.4613081450633689</v>
      </c>
      <c r="F6" s="34">
        <v>0.5459241386341459</v>
      </c>
      <c r="G6" s="34">
        <v>0.6185384819298401</v>
      </c>
      <c r="H6" s="34">
        <v>0.7210497073947979</v>
      </c>
      <c r="I6" s="34">
        <v>0.7889575767518512</v>
      </c>
      <c r="J6" s="34">
        <v>0.8397789498099089</v>
      </c>
      <c r="K6" s="34">
        <v>0.9196875625876226</v>
      </c>
      <c r="L6" s="34">
        <v>0.966023894696998</v>
      </c>
      <c r="M6" s="34">
        <v>0.9946378750635261</v>
      </c>
      <c r="N6" s="34">
        <v>1.0942151625137637</v>
      </c>
    </row>
    <row r="7" spans="2:14" ht="15" customHeight="1">
      <c r="B7" s="22">
        <v>22</v>
      </c>
      <c r="C7" s="34">
        <v>0.5351448773048663</v>
      </c>
      <c r="D7" s="34">
        <v>0.5525724740075263</v>
      </c>
      <c r="E7" s="34">
        <v>0.5560298484695647</v>
      </c>
      <c r="F7" s="34">
        <v>0.5856249813653485</v>
      </c>
      <c r="G7" s="34">
        <v>0.6548583949276979</v>
      </c>
      <c r="H7" s="34">
        <v>0.72620211004966</v>
      </c>
      <c r="I7" s="34">
        <v>0.8296812329523917</v>
      </c>
      <c r="J7" s="34">
        <v>0.889714013249333</v>
      </c>
      <c r="K7" s="34">
        <v>0.9221664736909816</v>
      </c>
      <c r="L7" s="34">
        <v>1.0101809429992714</v>
      </c>
      <c r="M7" s="34">
        <v>1.077154786189541</v>
      </c>
      <c r="N7" s="34">
        <v>1.1533115344391638</v>
      </c>
    </row>
    <row r="8" spans="2:14" ht="15" customHeight="1">
      <c r="B8" s="22">
        <v>23</v>
      </c>
      <c r="C8" s="34">
        <v>0.5946612976553873</v>
      </c>
      <c r="D8" s="34">
        <v>0.5860826440371517</v>
      </c>
      <c r="E8" s="34">
        <v>0.5941687158127165</v>
      </c>
      <c r="F8" s="34">
        <v>0.6454895544426043</v>
      </c>
      <c r="G8" s="34">
        <v>0.6813755663414093</v>
      </c>
      <c r="H8" s="34">
        <v>0.74781217132246</v>
      </c>
      <c r="I8" s="34">
        <v>0.8289961509086587</v>
      </c>
      <c r="J8" s="34">
        <v>0.9220718430867261</v>
      </c>
      <c r="K8" s="34">
        <v>1.0042572052941905</v>
      </c>
      <c r="L8" s="34">
        <v>1.0535647044056735</v>
      </c>
      <c r="M8" s="34">
        <v>1.1672773706417945</v>
      </c>
      <c r="N8" s="34">
        <v>1.2469905720752794</v>
      </c>
    </row>
    <row r="9" spans="2:14" ht="15" customHeight="1">
      <c r="B9" s="22">
        <v>24</v>
      </c>
      <c r="C9" s="34">
        <v>0.6153611651296979</v>
      </c>
      <c r="D9" s="34">
        <v>0.6268837910247823</v>
      </c>
      <c r="E9" s="34">
        <v>0.6415262603065613</v>
      </c>
      <c r="F9" s="34">
        <v>0.7017187281665629</v>
      </c>
      <c r="G9" s="34">
        <v>0.7439979782663634</v>
      </c>
      <c r="H9" s="34">
        <v>0.7741551666276835</v>
      </c>
      <c r="I9" s="34">
        <v>0.8448581627760061</v>
      </c>
      <c r="J9" s="34">
        <v>0.9242418428558639</v>
      </c>
      <c r="K9" s="34">
        <v>1.0117438646324888</v>
      </c>
      <c r="L9" s="34">
        <v>1.0952768305019345</v>
      </c>
      <c r="M9" s="34">
        <v>1.163362931134841</v>
      </c>
      <c r="N9" s="34">
        <v>1.289762283517237</v>
      </c>
    </row>
    <row r="10" spans="2:14" ht="15" customHeight="1">
      <c r="B10" s="22">
        <v>25</v>
      </c>
      <c r="C10" s="34">
        <v>0.632808657156911</v>
      </c>
      <c r="D10" s="34">
        <v>0.6276233467965471</v>
      </c>
      <c r="E10" s="34">
        <v>0.6656995232613758</v>
      </c>
      <c r="F10" s="34">
        <v>0.712418742173007</v>
      </c>
      <c r="G10" s="34">
        <v>0.7847932243797497</v>
      </c>
      <c r="H10" s="34">
        <v>0.8049944168104761</v>
      </c>
      <c r="I10" s="34">
        <v>0.8422241875539969</v>
      </c>
      <c r="J10" s="34">
        <v>0.9014556669315502</v>
      </c>
      <c r="K10" s="34">
        <v>0.9787276797790585</v>
      </c>
      <c r="L10" s="34">
        <v>1.0786535286940295</v>
      </c>
      <c r="M10" s="34">
        <v>1.1872467482674496</v>
      </c>
      <c r="N10" s="34">
        <v>1.309936595337532</v>
      </c>
    </row>
    <row r="11" spans="2:14" ht="15" customHeight="1">
      <c r="B11" s="22">
        <v>26</v>
      </c>
      <c r="C11" s="34">
        <v>0.639332665933996</v>
      </c>
      <c r="D11" s="34">
        <v>0.6489404751329958</v>
      </c>
      <c r="E11" s="34">
        <v>0.6574159851181088</v>
      </c>
      <c r="F11" s="34">
        <v>0.7398696395047145</v>
      </c>
      <c r="G11" s="34">
        <v>0.7855975519800239</v>
      </c>
      <c r="H11" s="34">
        <v>0.8487508129061331</v>
      </c>
      <c r="I11" s="34">
        <v>0.8725079833589904</v>
      </c>
      <c r="J11" s="34">
        <v>0.8862837647179539</v>
      </c>
      <c r="K11" s="34">
        <v>0.9656732147481839</v>
      </c>
      <c r="L11" s="34">
        <v>1.0573447978118908</v>
      </c>
      <c r="M11" s="34">
        <v>1.1510543400536044</v>
      </c>
      <c r="N11" s="34">
        <v>1.2989169104277019</v>
      </c>
    </row>
    <row r="12" spans="2:14" ht="15" customHeight="1">
      <c r="B12" s="22">
        <v>27</v>
      </c>
      <c r="C12" s="34">
        <v>0.6432769774282409</v>
      </c>
      <c r="D12" s="34">
        <v>0.6538079531102473</v>
      </c>
      <c r="E12" s="34">
        <v>0.685720785772221</v>
      </c>
      <c r="F12" s="34">
        <v>0.7224316647241116</v>
      </c>
      <c r="G12" s="34">
        <v>0.7968716192325757</v>
      </c>
      <c r="H12" s="34">
        <v>0.8475655888370933</v>
      </c>
      <c r="I12" s="34">
        <v>0.9098699272257535</v>
      </c>
      <c r="J12" s="34">
        <v>0.9337445983294905</v>
      </c>
      <c r="K12" s="34">
        <v>0.9366918435203809</v>
      </c>
      <c r="L12" s="34">
        <v>1.0245954194557718</v>
      </c>
      <c r="M12" s="34">
        <v>1.1014525729001297</v>
      </c>
      <c r="N12" s="34">
        <v>1.2489517037707794</v>
      </c>
    </row>
    <row r="13" spans="2:14" ht="15" customHeight="1">
      <c r="B13" s="22">
        <v>28</v>
      </c>
      <c r="C13" s="34">
        <v>0.6395626489080734</v>
      </c>
      <c r="D13" s="34">
        <v>0.6620940178680004</v>
      </c>
      <c r="E13" s="34">
        <v>0.6885459873925445</v>
      </c>
      <c r="F13" s="34">
        <v>0.7595862552941235</v>
      </c>
      <c r="G13" s="34">
        <v>0.7798590550439151</v>
      </c>
      <c r="H13" s="34">
        <v>0.8785027532213086</v>
      </c>
      <c r="I13" s="34">
        <v>0.909199200339752</v>
      </c>
      <c r="J13" s="34">
        <v>0.9760702076636563</v>
      </c>
      <c r="K13" s="34">
        <v>0.9865983044824611</v>
      </c>
      <c r="L13" s="34">
        <v>1.0017014852815127</v>
      </c>
      <c r="M13" s="34">
        <v>1.0993058361937111</v>
      </c>
      <c r="N13" s="34">
        <v>1.2092677870657336</v>
      </c>
    </row>
    <row r="14" spans="2:14" ht="15" customHeight="1">
      <c r="B14" s="22">
        <v>29</v>
      </c>
      <c r="C14" s="34">
        <v>0.6412446929688309</v>
      </c>
      <c r="D14" s="34">
        <v>0.6485428824654097</v>
      </c>
      <c r="E14" s="34">
        <v>0.6950350223431725</v>
      </c>
      <c r="F14" s="34">
        <v>0.7457655171070918</v>
      </c>
      <c r="G14" s="34">
        <v>0.8111205589855447</v>
      </c>
      <c r="H14" s="34">
        <v>0.850407306837818</v>
      </c>
      <c r="I14" s="34">
        <v>0.9373276490745654</v>
      </c>
      <c r="J14" s="34">
        <v>0.9641820041690178</v>
      </c>
      <c r="K14" s="34">
        <v>1.0393843919702859</v>
      </c>
      <c r="L14" s="34">
        <v>1.0282510134751146</v>
      </c>
      <c r="M14" s="34">
        <v>1.0629062274848455</v>
      </c>
      <c r="N14" s="34">
        <v>1.200186288456987</v>
      </c>
    </row>
    <row r="15" spans="2:14" ht="15" customHeight="1">
      <c r="B15" s="22">
        <v>30</v>
      </c>
      <c r="C15" s="34">
        <v>0.6475414611925356</v>
      </c>
      <c r="D15" s="34">
        <v>0.6518794010230206</v>
      </c>
      <c r="E15" s="34">
        <v>0.682145037028111</v>
      </c>
      <c r="F15" s="34">
        <v>0.7524911999835802</v>
      </c>
      <c r="G15" s="34">
        <v>0.8082501926994107</v>
      </c>
      <c r="H15" s="34">
        <v>0.884511498404598</v>
      </c>
      <c r="I15" s="34">
        <v>0.9135709892199603</v>
      </c>
      <c r="J15" s="34">
        <v>0.9936852819293126</v>
      </c>
      <c r="K15" s="34">
        <v>1.0191907916969616</v>
      </c>
      <c r="L15" s="34">
        <v>1.0888596238943635</v>
      </c>
      <c r="M15" s="34">
        <v>1.1017555307374736</v>
      </c>
      <c r="N15" s="34">
        <v>1.187323412833919</v>
      </c>
    </row>
    <row r="16" spans="2:14" ht="15" customHeight="1">
      <c r="B16" s="22">
        <v>31</v>
      </c>
      <c r="C16" s="34">
        <v>0.6645699999232303</v>
      </c>
      <c r="D16" s="34">
        <v>0.6596785317545975</v>
      </c>
      <c r="E16" s="34">
        <v>0.682677163331218</v>
      </c>
      <c r="F16" s="34">
        <v>0.750228585272075</v>
      </c>
      <c r="G16" s="34">
        <v>0.8281014996933428</v>
      </c>
      <c r="H16" s="34">
        <v>0.8797625770483137</v>
      </c>
      <c r="I16" s="34">
        <v>0.9552121357843887</v>
      </c>
      <c r="J16" s="34">
        <v>0.9604361636100327</v>
      </c>
      <c r="K16" s="34">
        <v>1.0393734887581652</v>
      </c>
      <c r="L16" s="34">
        <v>1.0752633505511042</v>
      </c>
      <c r="M16" s="34">
        <v>1.1575796290033693</v>
      </c>
      <c r="N16" s="34">
        <v>1.219345047485428</v>
      </c>
    </row>
    <row r="17" spans="2:14" ht="15" customHeight="1">
      <c r="B17" s="22">
        <v>32</v>
      </c>
      <c r="C17" s="34">
        <v>0.6536262413481794</v>
      </c>
      <c r="D17" s="34">
        <v>0.6925711321910826</v>
      </c>
      <c r="E17" s="34">
        <v>0.6814787643776037</v>
      </c>
      <c r="F17" s="34">
        <v>0.7601273533235736</v>
      </c>
      <c r="G17" s="34">
        <v>0.8106612036275407</v>
      </c>
      <c r="H17" s="34">
        <v>0.8961476794638311</v>
      </c>
      <c r="I17" s="34">
        <v>0.9404224645111253</v>
      </c>
      <c r="J17" s="34">
        <v>0.9966128191766545</v>
      </c>
      <c r="K17" s="34">
        <v>1.0137348622766362</v>
      </c>
      <c r="L17" s="34">
        <v>1.0841467846704307</v>
      </c>
      <c r="M17" s="34">
        <v>1.1607422289077565</v>
      </c>
      <c r="N17" s="34">
        <v>1.2382437733352238</v>
      </c>
    </row>
    <row r="18" spans="2:14" ht="15" customHeight="1">
      <c r="B18" s="22">
        <v>33</v>
      </c>
      <c r="C18" s="34">
        <v>0.6673399697466508</v>
      </c>
      <c r="D18" s="34">
        <v>0.6782040409557621</v>
      </c>
      <c r="E18" s="34">
        <v>0.7302371816436534</v>
      </c>
      <c r="F18" s="34">
        <v>0.7487564268695398</v>
      </c>
      <c r="G18" s="34">
        <v>0.811552721642764</v>
      </c>
      <c r="H18" s="34">
        <v>0.8779660581456596</v>
      </c>
      <c r="I18" s="34">
        <v>0.9749712985130495</v>
      </c>
      <c r="J18" s="34">
        <v>0.9782534193963143</v>
      </c>
      <c r="K18" s="34">
        <v>1.05715237517765</v>
      </c>
      <c r="L18" s="34">
        <v>1.07489181439625</v>
      </c>
      <c r="M18" s="34">
        <v>1.1503219478480062</v>
      </c>
      <c r="N18" s="34">
        <v>1.2419838662386382</v>
      </c>
    </row>
    <row r="19" spans="2:14" ht="15" customHeight="1">
      <c r="B19" s="22">
        <v>34</v>
      </c>
      <c r="C19" s="34">
        <v>0.6656689324463608</v>
      </c>
      <c r="D19" s="34">
        <v>0.683789606668697</v>
      </c>
      <c r="E19" s="34">
        <v>0.7117675242360894</v>
      </c>
      <c r="F19" s="34">
        <v>0.8049945394243496</v>
      </c>
      <c r="G19" s="34">
        <v>0.8139531866643488</v>
      </c>
      <c r="H19" s="34">
        <v>0.8884663715225543</v>
      </c>
      <c r="I19" s="34">
        <v>0.9443885542552244</v>
      </c>
      <c r="J19" s="34">
        <v>1.0217987051559154</v>
      </c>
      <c r="K19" s="34">
        <v>1.0446250085153264</v>
      </c>
      <c r="L19" s="34">
        <v>1.1152186133368904</v>
      </c>
      <c r="M19" s="34">
        <v>1.1409194173459842</v>
      </c>
      <c r="N19" s="34">
        <v>1.2574203448693617</v>
      </c>
    </row>
    <row r="20" spans="2:14" ht="15" customHeight="1">
      <c r="B20" s="22">
        <v>35</v>
      </c>
      <c r="C20" s="34">
        <v>0.6787459821232001</v>
      </c>
      <c r="D20" s="34">
        <v>0.6870352762819474</v>
      </c>
      <c r="E20" s="34">
        <v>0.716854746379175</v>
      </c>
      <c r="F20" s="34">
        <v>0.7859052937974773</v>
      </c>
      <c r="G20" s="34">
        <v>0.8590564938846825</v>
      </c>
      <c r="H20" s="34">
        <v>0.88266547392207</v>
      </c>
      <c r="I20" s="34">
        <v>0.9532943368256575</v>
      </c>
      <c r="J20" s="34">
        <v>1.0031463814082524</v>
      </c>
      <c r="K20" s="34">
        <v>1.0577889135585021</v>
      </c>
      <c r="L20" s="34">
        <v>1.0999946273356491</v>
      </c>
      <c r="M20" s="34">
        <v>1.1999175900293408</v>
      </c>
      <c r="N20" s="34">
        <v>1.2504952397672195</v>
      </c>
    </row>
    <row r="21" spans="2:14" ht="15" customHeight="1">
      <c r="B21" s="22">
        <v>36</v>
      </c>
      <c r="C21" s="34">
        <v>0.7038495345040988</v>
      </c>
      <c r="D21" s="34">
        <v>0.7020304746541355</v>
      </c>
      <c r="E21" s="34">
        <v>0.7302102979493497</v>
      </c>
      <c r="F21" s="34">
        <v>0.8013255887576423</v>
      </c>
      <c r="G21" s="34">
        <v>0.8529755096746807</v>
      </c>
      <c r="H21" s="34">
        <v>0.9488150448878867</v>
      </c>
      <c r="I21" s="34">
        <v>0.9569831829368335</v>
      </c>
      <c r="J21" s="34">
        <v>1.008977536253521</v>
      </c>
      <c r="K21" s="34">
        <v>1.0672245874060458</v>
      </c>
      <c r="L21" s="34">
        <v>1.120919809983508</v>
      </c>
      <c r="M21" s="34">
        <v>1.1888618505377742</v>
      </c>
      <c r="N21" s="34">
        <v>1.2886294631298985</v>
      </c>
    </row>
    <row r="22" spans="2:14" ht="15" customHeight="1">
      <c r="B22" s="22">
        <v>37</v>
      </c>
      <c r="C22" s="34">
        <v>0.7432372866413948</v>
      </c>
      <c r="D22" s="34">
        <v>0.7178222787959311</v>
      </c>
      <c r="E22" s="34">
        <v>0.7337928627519413</v>
      </c>
      <c r="F22" s="34">
        <v>0.7977424431540673</v>
      </c>
      <c r="G22" s="34">
        <v>0.87077486925001</v>
      </c>
      <c r="H22" s="34">
        <v>0.9308220895116758</v>
      </c>
      <c r="I22" s="34">
        <v>1.0174018153883575</v>
      </c>
      <c r="J22" s="34">
        <v>1.0046562836892445</v>
      </c>
      <c r="K22" s="34">
        <v>1.0415094713040638</v>
      </c>
      <c r="L22" s="34">
        <v>1.110827757943056</v>
      </c>
      <c r="M22" s="34">
        <v>1.1860642960087062</v>
      </c>
      <c r="N22" s="34">
        <v>1.2875526568620206</v>
      </c>
    </row>
    <row r="23" spans="2:14" ht="15" customHeight="1">
      <c r="B23" s="22">
        <v>38</v>
      </c>
      <c r="C23" s="34">
        <v>0.7156457076043612</v>
      </c>
      <c r="D23" s="34">
        <v>0.7699102449118828</v>
      </c>
      <c r="E23" s="34">
        <v>0.7589453483743716</v>
      </c>
      <c r="F23" s="34">
        <v>0.8078881512634251</v>
      </c>
      <c r="G23" s="34">
        <v>0.8760564050538721</v>
      </c>
      <c r="H23" s="34">
        <v>0.9591734162407874</v>
      </c>
      <c r="I23" s="34">
        <v>1.0082779526641017</v>
      </c>
      <c r="J23" s="34">
        <v>1.0627026679937073</v>
      </c>
      <c r="K23" s="34">
        <v>1.0653834061843959</v>
      </c>
      <c r="L23" s="34">
        <v>1.0980193316382665</v>
      </c>
      <c r="M23" s="34">
        <v>1.180456064947469</v>
      </c>
      <c r="N23" s="34">
        <v>1.3002626374457105</v>
      </c>
    </row>
    <row r="24" spans="2:14" ht="15" customHeight="1">
      <c r="B24" s="22">
        <v>39</v>
      </c>
      <c r="C24" s="34">
        <v>0.7383373416670269</v>
      </c>
      <c r="D24" s="34">
        <v>0.7392377022576596</v>
      </c>
      <c r="E24" s="34">
        <v>0.8164038537870313</v>
      </c>
      <c r="F24" s="34">
        <v>0.8428754944876963</v>
      </c>
      <c r="G24" s="34">
        <v>0.8930606538836415</v>
      </c>
      <c r="H24" s="34">
        <v>0.9526134225607372</v>
      </c>
      <c r="I24" s="34">
        <v>1.036782788698006</v>
      </c>
      <c r="J24" s="34">
        <v>1.0769084151338988</v>
      </c>
      <c r="K24" s="34">
        <v>1.1310852757066514</v>
      </c>
      <c r="L24" s="34">
        <v>1.1192634589536024</v>
      </c>
      <c r="M24" s="34">
        <v>1.1739340526725028</v>
      </c>
      <c r="N24" s="34">
        <v>1.2989394844392452</v>
      </c>
    </row>
    <row r="25" spans="2:14" ht="15" customHeight="1">
      <c r="B25" s="22">
        <v>40</v>
      </c>
      <c r="C25" s="34">
        <v>0.7733534127652035</v>
      </c>
      <c r="D25" s="34">
        <v>0.7545142800156841</v>
      </c>
      <c r="E25" s="34">
        <v>0.7925212464589234</v>
      </c>
      <c r="F25" s="34">
        <v>0.8996049032519502</v>
      </c>
      <c r="G25" s="34">
        <v>0.9151417993729297</v>
      </c>
      <c r="H25" s="34">
        <v>0.9873369906194301</v>
      </c>
      <c r="I25" s="34">
        <v>1.0094958318838338</v>
      </c>
      <c r="J25" s="34">
        <v>1.1076085493879586</v>
      </c>
      <c r="K25" s="34">
        <v>1.1248377526423141</v>
      </c>
      <c r="L25" s="34">
        <v>1.1790340508959922</v>
      </c>
      <c r="M25" s="34">
        <v>1.2114939576392614</v>
      </c>
      <c r="N25" s="34">
        <v>1.2970406446817666</v>
      </c>
    </row>
    <row r="26" spans="2:14" ht="15" customHeight="1">
      <c r="B26" s="22">
        <v>41</v>
      </c>
      <c r="C26" s="34">
        <v>0.777532732690219</v>
      </c>
      <c r="D26" s="34">
        <v>0.8027768872773903</v>
      </c>
      <c r="E26" s="34">
        <v>0.803158212190681</v>
      </c>
      <c r="F26" s="34">
        <v>0.8854049815644496</v>
      </c>
      <c r="G26" s="34">
        <v>0.9700116895962594</v>
      </c>
      <c r="H26" s="34">
        <v>1.0090844081892099</v>
      </c>
      <c r="I26" s="34">
        <v>1.0731736821867857</v>
      </c>
      <c r="J26" s="34">
        <v>1.0841410069474227</v>
      </c>
      <c r="K26" s="34">
        <v>1.1580282471693377</v>
      </c>
      <c r="L26" s="34">
        <v>1.1921672782124664</v>
      </c>
      <c r="M26" s="34">
        <v>1.244613124387855</v>
      </c>
      <c r="N26" s="34">
        <v>1.3293569038119453</v>
      </c>
    </row>
    <row r="27" spans="2:14" ht="15" customHeight="1">
      <c r="B27" s="22">
        <v>42</v>
      </c>
      <c r="C27" s="34">
        <v>0.7918688060096327</v>
      </c>
      <c r="D27" s="34">
        <v>0.8024065570729056</v>
      </c>
      <c r="E27" s="34">
        <v>0.8531340024058202</v>
      </c>
      <c r="F27" s="34">
        <v>0.8974323967634182</v>
      </c>
      <c r="G27" s="34">
        <v>0.9759860249327904</v>
      </c>
      <c r="H27" s="34">
        <v>1.080063840372057</v>
      </c>
      <c r="I27" s="34">
        <v>1.1019344386429872</v>
      </c>
      <c r="J27" s="34">
        <v>1.1477610136721448</v>
      </c>
      <c r="K27" s="34">
        <v>1.1577653372853551</v>
      </c>
      <c r="L27" s="34">
        <v>1.2389259855542945</v>
      </c>
      <c r="M27" s="34">
        <v>1.2874862253066242</v>
      </c>
      <c r="N27" s="34">
        <v>1.3503372176306518</v>
      </c>
    </row>
    <row r="28" spans="2:14" ht="15" customHeight="1">
      <c r="B28" s="22">
        <v>43</v>
      </c>
      <c r="C28" s="34">
        <v>0.7591833302724076</v>
      </c>
      <c r="D28" s="34">
        <v>0.823151462930848</v>
      </c>
      <c r="E28" s="34">
        <v>0.8486912334253779</v>
      </c>
      <c r="F28" s="34">
        <v>0.927176702578128</v>
      </c>
      <c r="G28" s="34">
        <v>0.9883374362381292</v>
      </c>
      <c r="H28" s="34">
        <v>1.0973267277276504</v>
      </c>
      <c r="I28" s="34">
        <v>1.1583781808890015</v>
      </c>
      <c r="J28" s="34">
        <v>1.1728533636175562</v>
      </c>
      <c r="K28" s="34">
        <v>1.2209564446438625</v>
      </c>
      <c r="L28" s="34">
        <v>1.2231335598474775</v>
      </c>
      <c r="M28" s="34">
        <v>1.3186561930452867</v>
      </c>
      <c r="N28" s="34">
        <v>1.4111823269731616</v>
      </c>
    </row>
    <row r="29" spans="2:14" ht="15" customHeight="1">
      <c r="B29" s="22">
        <v>44</v>
      </c>
      <c r="C29" s="34">
        <v>0.7791845434669252</v>
      </c>
      <c r="D29" s="34">
        <v>0.8006380291986973</v>
      </c>
      <c r="E29" s="34">
        <v>0.8855636498873356</v>
      </c>
      <c r="F29" s="34">
        <v>0.9454516556993097</v>
      </c>
      <c r="G29" s="34">
        <v>1.0234434529164917</v>
      </c>
      <c r="H29" s="34">
        <v>1.0900962626246533</v>
      </c>
      <c r="I29" s="34">
        <v>1.1860328784610545</v>
      </c>
      <c r="J29" s="34">
        <v>1.2355278105792908</v>
      </c>
      <c r="K29" s="34">
        <v>1.228929339862983</v>
      </c>
      <c r="L29" s="34">
        <v>1.2940760266969242</v>
      </c>
      <c r="M29" s="34">
        <v>1.3092053164394408</v>
      </c>
      <c r="N29" s="34">
        <v>1.4393643064022046</v>
      </c>
    </row>
    <row r="30" spans="2:14" ht="15" customHeight="1">
      <c r="B30" s="22">
        <v>45</v>
      </c>
      <c r="C30" s="34">
        <v>0.7779167906050539</v>
      </c>
      <c r="D30" s="34">
        <v>0.798073646876422</v>
      </c>
      <c r="E30" s="34">
        <v>0.8618301033176469</v>
      </c>
      <c r="F30" s="34">
        <v>0.9820186059762658</v>
      </c>
      <c r="G30" s="34">
        <v>1.0403451461610889</v>
      </c>
      <c r="H30" s="34">
        <v>1.128937215792224</v>
      </c>
      <c r="I30" s="34">
        <v>1.2029249373927586</v>
      </c>
      <c r="J30" s="34">
        <v>1.270831351552131</v>
      </c>
      <c r="K30" s="34">
        <v>1.2944526660388358</v>
      </c>
      <c r="L30" s="34">
        <v>1.3095667949519592</v>
      </c>
      <c r="M30" s="34">
        <v>1.3731182215507474</v>
      </c>
      <c r="N30" s="34">
        <v>1.455869945996411</v>
      </c>
    </row>
    <row r="31" spans="2:14" ht="15" customHeight="1">
      <c r="B31" s="22">
        <v>46</v>
      </c>
      <c r="C31" s="34">
        <v>0.7730492727534397</v>
      </c>
      <c r="D31" s="34">
        <v>0.800142206988653</v>
      </c>
      <c r="E31" s="34">
        <v>0.8698837941496365</v>
      </c>
      <c r="F31" s="34">
        <v>0.9537779414995484</v>
      </c>
      <c r="G31" s="34">
        <v>1.0835491345236472</v>
      </c>
      <c r="H31" s="34">
        <v>1.1311901422960102</v>
      </c>
      <c r="I31" s="34">
        <v>1.2463950010681477</v>
      </c>
      <c r="J31" s="34">
        <v>1.27217814600052</v>
      </c>
      <c r="K31" s="34">
        <v>1.3449184162922596</v>
      </c>
      <c r="L31" s="34">
        <v>1.3743089737460525</v>
      </c>
      <c r="M31" s="34">
        <v>1.396328605456192</v>
      </c>
      <c r="N31" s="34">
        <v>1.5013737213160077</v>
      </c>
    </row>
    <row r="32" spans="2:14" ht="15" customHeight="1">
      <c r="B32" s="22">
        <v>47</v>
      </c>
      <c r="C32" s="34">
        <v>0.7802130954136558</v>
      </c>
      <c r="D32" s="34">
        <v>0.7785793499262579</v>
      </c>
      <c r="E32" s="34">
        <v>0.8623663332183512</v>
      </c>
      <c r="F32" s="34">
        <v>0.955632495634836</v>
      </c>
      <c r="G32" s="34">
        <v>1.05560841996674</v>
      </c>
      <c r="H32" s="34">
        <v>1.1976456500876058</v>
      </c>
      <c r="I32" s="34">
        <v>1.224303375370262</v>
      </c>
      <c r="J32" s="34">
        <v>1.3301783374776075</v>
      </c>
      <c r="K32" s="34">
        <v>1.348493706268155</v>
      </c>
      <c r="L32" s="34">
        <v>1.417519046635605</v>
      </c>
      <c r="M32" s="34">
        <v>1.4492753623188406</v>
      </c>
      <c r="N32" s="34">
        <v>1.5406838907450902</v>
      </c>
    </row>
    <row r="33" spans="2:14" ht="15" customHeight="1">
      <c r="B33" s="22">
        <v>48</v>
      </c>
      <c r="C33" s="34">
        <v>0.7863201068564659</v>
      </c>
      <c r="D33" s="34">
        <v>0.7976324754978283</v>
      </c>
      <c r="E33" s="34">
        <v>0.8608545578640878</v>
      </c>
      <c r="F33" s="34">
        <v>0.9743070601761723</v>
      </c>
      <c r="G33" s="34">
        <v>1.0554641949469277</v>
      </c>
      <c r="H33" s="34">
        <v>1.1544627590147933</v>
      </c>
      <c r="I33" s="34">
        <v>1.3137340321139874</v>
      </c>
      <c r="J33" s="34">
        <v>1.2967410557718517</v>
      </c>
      <c r="K33" s="34">
        <v>1.3970617758722992</v>
      </c>
      <c r="L33" s="34">
        <v>1.416080918909652</v>
      </c>
      <c r="M33" s="34">
        <v>1.500514481577471</v>
      </c>
      <c r="N33" s="34">
        <v>1.5904921217353767</v>
      </c>
    </row>
    <row r="34" spans="2:14" ht="15" customHeight="1">
      <c r="B34" s="22">
        <v>49</v>
      </c>
      <c r="C34" s="34">
        <v>0.8401084649291232</v>
      </c>
      <c r="D34" s="34">
        <v>0.7964956088500565</v>
      </c>
      <c r="E34" s="34">
        <v>0.8688737925566711</v>
      </c>
      <c r="F34" s="34">
        <v>0.9663361770809314</v>
      </c>
      <c r="G34" s="34">
        <v>1.085187819198273</v>
      </c>
      <c r="H34" s="34">
        <v>1.1672462648119526</v>
      </c>
      <c r="I34" s="34">
        <v>1.2649536946513322</v>
      </c>
      <c r="J34" s="34">
        <v>1.3908202776351428</v>
      </c>
      <c r="K34" s="34">
        <v>1.3790129521413155</v>
      </c>
      <c r="L34" s="34">
        <v>1.470936440356152</v>
      </c>
      <c r="M34" s="34">
        <v>1.5026409498265303</v>
      </c>
      <c r="N34" s="34">
        <v>1.6640365278529425</v>
      </c>
    </row>
    <row r="35" spans="2:14" ht="15" customHeight="1">
      <c r="B35" s="22">
        <v>50</v>
      </c>
      <c r="C35" s="34">
        <v>0.8559887074237262</v>
      </c>
      <c r="D35" s="34">
        <v>0.8326089832013757</v>
      </c>
      <c r="E35" s="34">
        <v>0.8726277589386637</v>
      </c>
      <c r="F35" s="34">
        <v>0.9852148231945069</v>
      </c>
      <c r="G35" s="34">
        <v>1.0799485320785138</v>
      </c>
      <c r="H35" s="34">
        <v>1.2132877069994525</v>
      </c>
      <c r="I35" s="34">
        <v>1.2849923761879096</v>
      </c>
      <c r="J35" s="34">
        <v>1.3491731305269345</v>
      </c>
      <c r="K35" s="34">
        <v>1.4477556255615627</v>
      </c>
      <c r="L35" s="34">
        <v>1.459330676226314</v>
      </c>
      <c r="M35" s="34">
        <v>1.5872056990842356</v>
      </c>
      <c r="N35" s="34">
        <v>1.6590767933224393</v>
      </c>
    </row>
    <row r="36" spans="2:14" ht="15" customHeight="1">
      <c r="B36" s="22">
        <v>51</v>
      </c>
      <c r="C36" s="34">
        <v>0.8659501457718917</v>
      </c>
      <c r="D36" s="34">
        <v>0.8330365316996097</v>
      </c>
      <c r="E36" s="34">
        <v>0.9073435669840033</v>
      </c>
      <c r="F36" s="34">
        <v>0.981088202640695</v>
      </c>
      <c r="G36" s="34">
        <v>1.0779189375197633</v>
      </c>
      <c r="H36" s="34">
        <v>1.2180030867201515</v>
      </c>
      <c r="I36" s="34">
        <v>1.3229260990889435</v>
      </c>
      <c r="J36" s="34">
        <v>1.3844353179907336</v>
      </c>
      <c r="K36" s="34">
        <v>1.4427323584257532</v>
      </c>
      <c r="L36" s="34">
        <v>1.5348651021658406</v>
      </c>
      <c r="M36" s="34">
        <v>1.5457202132643273</v>
      </c>
      <c r="N36" s="34">
        <v>1.7340768399772288</v>
      </c>
    </row>
    <row r="37" spans="2:14" ht="15" customHeight="1">
      <c r="B37" s="22">
        <v>52</v>
      </c>
      <c r="C37" s="34">
        <v>0.8776859701778092</v>
      </c>
      <c r="D37" s="34">
        <v>0.8440175331284738</v>
      </c>
      <c r="E37" s="34">
        <v>0.9205157577984471</v>
      </c>
      <c r="F37" s="34">
        <v>0.9965882350136256</v>
      </c>
      <c r="G37" s="34">
        <v>1.090408562682362</v>
      </c>
      <c r="H37" s="34">
        <v>1.21760688558331</v>
      </c>
      <c r="I37" s="34">
        <v>1.3211997244891571</v>
      </c>
      <c r="J37" s="34">
        <v>1.406010806203956</v>
      </c>
      <c r="K37" s="34">
        <v>1.4478771178499787</v>
      </c>
      <c r="L37" s="34">
        <v>1.5042368144521205</v>
      </c>
      <c r="M37" s="34">
        <v>1.6226676922872298</v>
      </c>
      <c r="N37" s="34">
        <v>1.6995267169087482</v>
      </c>
    </row>
    <row r="38" spans="2:14" ht="15" customHeight="1">
      <c r="B38" s="22">
        <v>53</v>
      </c>
      <c r="C38" s="34">
        <v>0.9330349961245411</v>
      </c>
      <c r="D38" s="34">
        <v>0.8664169667713226</v>
      </c>
      <c r="E38" s="34">
        <v>0.9255960387688772</v>
      </c>
      <c r="F38" s="34">
        <v>1.0341913362630994</v>
      </c>
      <c r="G38" s="34">
        <v>1.1165360524119672</v>
      </c>
      <c r="H38" s="34">
        <v>1.220208397298127</v>
      </c>
      <c r="I38" s="34">
        <v>1.3428520468989082</v>
      </c>
      <c r="J38" s="34">
        <v>1.3991641296738617</v>
      </c>
      <c r="K38" s="34">
        <v>1.4641557120191784</v>
      </c>
      <c r="L38" s="34">
        <v>1.515383473436137</v>
      </c>
      <c r="M38" s="34">
        <v>1.6067633370100347</v>
      </c>
      <c r="N38" s="34">
        <v>1.7840116815315787</v>
      </c>
    </row>
    <row r="39" spans="2:14" ht="15" customHeight="1">
      <c r="B39" s="22">
        <v>54</v>
      </c>
      <c r="C39" s="34">
        <v>0.9581116368797585</v>
      </c>
      <c r="D39" s="34">
        <v>0.9161732168350201</v>
      </c>
      <c r="E39" s="34">
        <v>0.9536455818445196</v>
      </c>
      <c r="F39" s="34">
        <v>1.0663058583322547</v>
      </c>
      <c r="G39" s="34">
        <v>1.162745592428092</v>
      </c>
      <c r="H39" s="34">
        <v>1.2626523880442602</v>
      </c>
      <c r="I39" s="34">
        <v>1.3422222862175635</v>
      </c>
      <c r="J39" s="34">
        <v>1.427629099133057</v>
      </c>
      <c r="K39" s="34">
        <v>1.4689890461722275</v>
      </c>
      <c r="L39" s="34">
        <v>1.544715636661997</v>
      </c>
      <c r="M39" s="34">
        <v>1.6251477830219418</v>
      </c>
      <c r="N39" s="34">
        <v>1.7617410040551755</v>
      </c>
    </row>
    <row r="40" spans="2:14" ht="15" customHeight="1">
      <c r="B40" s="22">
        <v>55</v>
      </c>
      <c r="C40" s="34">
        <v>0.9813142330871703</v>
      </c>
      <c r="D40" s="34">
        <v>0.9129086585374668</v>
      </c>
      <c r="E40" s="34">
        <v>1.0159429829427091</v>
      </c>
      <c r="F40" s="34">
        <v>1.0946004088647319</v>
      </c>
      <c r="G40" s="34">
        <v>1.1843700456961672</v>
      </c>
      <c r="H40" s="34">
        <v>1.3105088802299958</v>
      </c>
      <c r="I40" s="34">
        <v>1.381805543152158</v>
      </c>
      <c r="J40" s="34">
        <v>1.447047598855083</v>
      </c>
      <c r="K40" s="34">
        <v>1.508469325740933</v>
      </c>
      <c r="L40" s="34">
        <v>1.5441293574285901</v>
      </c>
      <c r="M40" s="34">
        <v>1.6528867631065007</v>
      </c>
      <c r="N40" s="34">
        <v>1.792893799235119</v>
      </c>
    </row>
    <row r="41" spans="2:14" ht="15" customHeight="1">
      <c r="B41" s="22">
        <v>56</v>
      </c>
      <c r="C41" s="34">
        <v>1.0121481203800242</v>
      </c>
      <c r="D41" s="34">
        <v>0.9307181194040849</v>
      </c>
      <c r="E41" s="34">
        <v>0.9891646784972827</v>
      </c>
      <c r="F41" s="34">
        <v>1.1493910683407635</v>
      </c>
      <c r="G41" s="34">
        <v>1.2015330830241062</v>
      </c>
      <c r="H41" s="34">
        <v>1.3353035206820334</v>
      </c>
      <c r="I41" s="34">
        <v>1.441351767412471</v>
      </c>
      <c r="J41" s="34">
        <v>1.4741389341400977</v>
      </c>
      <c r="K41" s="34">
        <v>1.515085539557207</v>
      </c>
      <c r="L41" s="34">
        <v>1.6147304072331563</v>
      </c>
      <c r="M41" s="34">
        <v>1.6446904361074797</v>
      </c>
      <c r="N41" s="34">
        <v>1.8273501544702468</v>
      </c>
    </row>
    <row r="42" spans="2:14" ht="15" customHeight="1">
      <c r="B42" s="22">
        <v>57</v>
      </c>
      <c r="C42" s="34">
        <v>0.9704680424659908</v>
      </c>
      <c r="D42" s="34">
        <v>0.9659594113324164</v>
      </c>
      <c r="E42" s="34">
        <v>1.0291387421417852</v>
      </c>
      <c r="F42" s="34">
        <v>1.1329495005210788</v>
      </c>
      <c r="G42" s="34">
        <v>1.2828396450443695</v>
      </c>
      <c r="H42" s="34">
        <v>1.3660403498989164</v>
      </c>
      <c r="I42" s="34">
        <v>1.4759718032169695</v>
      </c>
      <c r="J42" s="34">
        <v>1.5456484955491798</v>
      </c>
      <c r="K42" s="34">
        <v>1.5647534593646464</v>
      </c>
      <c r="L42" s="34">
        <v>1.6009801323859367</v>
      </c>
      <c r="M42" s="34">
        <v>1.7503888692731246</v>
      </c>
      <c r="N42" s="34">
        <v>1.8416802055389732</v>
      </c>
    </row>
    <row r="43" spans="2:14" ht="15" customHeight="1">
      <c r="B43" s="22">
        <v>58</v>
      </c>
      <c r="C43" s="34">
        <v>0.9998243423520083</v>
      </c>
      <c r="D43" s="34">
        <v>0.9085081139007961</v>
      </c>
      <c r="E43" s="34">
        <v>1.0581370525866363</v>
      </c>
      <c r="F43" s="34">
        <v>1.1331183326723684</v>
      </c>
      <c r="G43" s="34">
        <v>1.2312406095464796</v>
      </c>
      <c r="H43" s="34">
        <v>1.465989939729007</v>
      </c>
      <c r="I43" s="34">
        <v>1.5067999684181437</v>
      </c>
      <c r="J43" s="34">
        <v>1.6012011502709822</v>
      </c>
      <c r="K43" s="34">
        <v>1.6482675540371077</v>
      </c>
      <c r="L43" s="34">
        <v>1.6469324227862447</v>
      </c>
      <c r="M43" s="34">
        <v>1.7278189861994586</v>
      </c>
      <c r="N43" s="34">
        <v>1.9302897594336794</v>
      </c>
    </row>
    <row r="44" spans="2:14" ht="15" customHeight="1">
      <c r="B44" s="22">
        <v>59</v>
      </c>
      <c r="C44" s="34">
        <v>0.9789335439817396</v>
      </c>
      <c r="D44" s="34">
        <v>0.924011140729407</v>
      </c>
      <c r="E44" s="34">
        <v>0.980216827055531</v>
      </c>
      <c r="F44" s="34">
        <v>1.1591911059996165</v>
      </c>
      <c r="G44" s="34">
        <v>1.2190022269021876</v>
      </c>
      <c r="H44" s="34">
        <v>1.347445886156092</v>
      </c>
      <c r="I44" s="34">
        <v>1.5994665909482717</v>
      </c>
      <c r="J44" s="34">
        <v>1.6260304162458772</v>
      </c>
      <c r="K44" s="34">
        <v>1.687533612452817</v>
      </c>
      <c r="L44" s="34">
        <v>1.7664794296318775</v>
      </c>
      <c r="M44" s="34">
        <v>1.7877039763813571</v>
      </c>
      <c r="N44" s="34">
        <v>1.9215188938276468</v>
      </c>
    </row>
    <row r="45" spans="2:14" ht="15" customHeight="1">
      <c r="B45" s="22">
        <v>60</v>
      </c>
      <c r="C45" s="34">
        <v>0.16102029009251626</v>
      </c>
      <c r="D45" s="34">
        <v>0.173287743318754</v>
      </c>
      <c r="E45" s="34">
        <v>0.1845908838645851</v>
      </c>
      <c r="F45" s="34">
        <v>0.18853713765900945</v>
      </c>
      <c r="G45" s="34">
        <v>0.2350569225475324</v>
      </c>
      <c r="H45" s="34">
        <v>0.5289189821168959</v>
      </c>
      <c r="I45" s="34">
        <v>1.1300774853217237</v>
      </c>
      <c r="J45" s="34">
        <v>1.572121019792909</v>
      </c>
      <c r="K45" s="34">
        <v>1.6355515407005923</v>
      </c>
      <c r="L45" s="34">
        <v>1.7158292540644735</v>
      </c>
      <c r="M45" s="34">
        <v>1.8024390366256817</v>
      </c>
      <c r="N45" s="34">
        <v>1.8991692068615147</v>
      </c>
    </row>
    <row r="46" spans="2:14" ht="15" customHeight="1">
      <c r="B46" s="22">
        <v>61</v>
      </c>
      <c r="C46" s="34">
        <v>0.020300446609825416</v>
      </c>
      <c r="D46" s="34">
        <v>0.01212618456052901</v>
      </c>
      <c r="E46" s="34">
        <v>0.03143626606467455</v>
      </c>
      <c r="F46" s="34">
        <v>0.03565140737593432</v>
      </c>
      <c r="G46" s="34">
        <v>0.03660412637327305</v>
      </c>
      <c r="H46" s="34">
        <v>0.04374068372308971</v>
      </c>
      <c r="I46" s="34">
        <v>0.047164249498879846</v>
      </c>
      <c r="J46" s="34">
        <v>0.08828730201572524</v>
      </c>
      <c r="K46" s="34">
        <v>0.4997957379032884</v>
      </c>
      <c r="L46" s="34">
        <v>1.1427934048550974</v>
      </c>
      <c r="M46" s="34">
        <v>1.7339278716739701</v>
      </c>
      <c r="N46" s="34">
        <v>1.8879390673743062</v>
      </c>
    </row>
    <row r="47" spans="2:14" ht="15" customHeight="1">
      <c r="B47" s="22">
        <v>62</v>
      </c>
      <c r="C47" s="34">
        <v>0.012511207957128262</v>
      </c>
      <c r="D47" s="34">
        <v>0.012336583109161628</v>
      </c>
      <c r="E47" s="34">
        <v>0.008894190524024778</v>
      </c>
      <c r="F47" s="34">
        <v>0.0152984578652883</v>
      </c>
      <c r="G47" s="34">
        <v>0.020035321529808105</v>
      </c>
      <c r="H47" s="34">
        <v>0.02080075383936806</v>
      </c>
      <c r="I47" s="34">
        <v>0.021975254382087944</v>
      </c>
      <c r="J47" s="34">
        <v>0.018156587599050672</v>
      </c>
      <c r="K47" s="34">
        <v>0.023985098619581025</v>
      </c>
      <c r="L47" s="34">
        <v>0.025371416614354467</v>
      </c>
      <c r="M47" s="34">
        <v>0.04818363089288369</v>
      </c>
      <c r="N47" s="34">
        <v>0.30571381976604217</v>
      </c>
    </row>
    <row r="48" spans="2:14" ht="15" customHeight="1">
      <c r="B48" s="22">
        <v>63</v>
      </c>
      <c r="C48" s="34">
        <v>0.006067549673601519</v>
      </c>
      <c r="D48" s="34">
        <v>0.004572698877226553</v>
      </c>
      <c r="E48" s="34">
        <v>0.010420538186062183</v>
      </c>
      <c r="F48" s="34">
        <v>0.010067878697958341</v>
      </c>
      <c r="G48" s="34">
        <v>0.011438273989873314</v>
      </c>
      <c r="H48" s="34">
        <v>0.011251378293840996</v>
      </c>
      <c r="I48" s="34">
        <v>0.014449731412448569</v>
      </c>
      <c r="J48" s="34">
        <v>0.011248931351521605</v>
      </c>
      <c r="K48" s="34">
        <v>0.007353926077284511</v>
      </c>
      <c r="L48" s="34">
        <v>0.011112747872425655</v>
      </c>
      <c r="M48" s="34">
        <v>0.011119642053427232</v>
      </c>
      <c r="N48" s="34">
        <v>0.01659729515955447</v>
      </c>
    </row>
    <row r="49" spans="2:14" ht="15" customHeight="1">
      <c r="B49" s="22">
        <v>64</v>
      </c>
      <c r="C49" s="34">
        <v>0.00648892112143825</v>
      </c>
      <c r="D49" s="34">
        <v>0.005415573021781435</v>
      </c>
      <c r="E49" s="34">
        <v>0.006414665350472369</v>
      </c>
      <c r="F49" s="34">
        <v>0.011267446937367078</v>
      </c>
      <c r="G49" s="34">
        <v>0.00884178035945856</v>
      </c>
      <c r="H49" s="34">
        <v>0.00875467345068029</v>
      </c>
      <c r="I49" s="34">
        <v>0.005582707816298461</v>
      </c>
      <c r="J49" s="34">
        <v>0.010531128474630254</v>
      </c>
      <c r="K49" s="34">
        <v>0.007341493361011607</v>
      </c>
      <c r="L49" s="34">
        <v>0.006918003038599796</v>
      </c>
      <c r="M49" s="34">
        <v>0.008112380015282677</v>
      </c>
      <c r="N49" s="34">
        <v>0.007773715192520078</v>
      </c>
    </row>
    <row r="50" spans="2:14" ht="15" customHeight="1">
      <c r="B50" s="22">
        <v>65</v>
      </c>
      <c r="C50" s="34">
        <v>0.004334333119506233</v>
      </c>
      <c r="D50" s="34">
        <v>0.0034916201117318434</v>
      </c>
      <c r="E50" s="34">
        <v>0.0047664617088131874</v>
      </c>
      <c r="F50" s="34">
        <v>0.003988223862631067</v>
      </c>
      <c r="G50" s="34">
        <v>0.005350702904004823</v>
      </c>
      <c r="H50" s="34">
        <v>0.005984342783154619</v>
      </c>
      <c r="I50" s="34">
        <v>0.007546521704056645</v>
      </c>
      <c r="J50" s="34">
        <v>0.005661800092132929</v>
      </c>
      <c r="K50" s="34">
        <v>0.005469205767147262</v>
      </c>
      <c r="L50" s="34">
        <v>0.004364446703687444</v>
      </c>
      <c r="M50" s="34">
        <v>0.004045329262833133</v>
      </c>
      <c r="N50" s="34">
        <v>0.004773738075600099</v>
      </c>
    </row>
    <row r="51" spans="2:14" ht="15" customHeight="1">
      <c r="B51" s="22">
        <v>66</v>
      </c>
      <c r="C51" s="34">
        <v>0.0025220468932585687</v>
      </c>
      <c r="D51" s="34">
        <v>0.00308000985603154</v>
      </c>
      <c r="E51" s="34">
        <v>0.003157076389409587</v>
      </c>
      <c r="F51" s="34">
        <v>0.005224816385024183</v>
      </c>
      <c r="G51" s="34">
        <v>0.0036791894009911737</v>
      </c>
      <c r="H51" s="34">
        <v>0.0032552201071329103</v>
      </c>
      <c r="I51" s="34">
        <v>0.0035851189983729073</v>
      </c>
      <c r="J51" s="34">
        <v>0.0036975509007498106</v>
      </c>
      <c r="K51" s="34">
        <v>0.0028717027631001858</v>
      </c>
      <c r="L51" s="34">
        <v>0.0037016668076825447</v>
      </c>
      <c r="M51" s="34">
        <v>0.0020836154895975496</v>
      </c>
      <c r="N51" s="34">
        <v>0.001641416213909361</v>
      </c>
    </row>
    <row r="52" spans="2:14" ht="15" customHeight="1">
      <c r="B52" s="22">
        <v>67</v>
      </c>
      <c r="C52" s="34">
        <v>0.0036275402858501745</v>
      </c>
      <c r="D52" s="34">
        <v>0.0017027797880039162</v>
      </c>
      <c r="E52" s="34">
        <v>0.004032113544317408</v>
      </c>
      <c r="F52" s="34">
        <v>0.002410848819688599</v>
      </c>
      <c r="G52" s="34">
        <v>0.004561280807650788</v>
      </c>
      <c r="H52" s="34">
        <v>0.005604899429421238</v>
      </c>
      <c r="I52" s="34">
        <v>0.0014669801114171393</v>
      </c>
      <c r="J52" s="34">
        <v>0.003080749238214734</v>
      </c>
      <c r="K52" s="34">
        <v>0.002144806618873226</v>
      </c>
      <c r="L52" s="34">
        <v>0.002651022101571261</v>
      </c>
      <c r="M52" s="34">
        <v>0.002147339714511185</v>
      </c>
      <c r="N52" s="34">
        <v>0.0018505691822070416</v>
      </c>
    </row>
    <row r="53" spans="2:14" ht="15" customHeight="1">
      <c r="B53" s="22">
        <v>68</v>
      </c>
      <c r="C53" s="34">
        <v>0.012890188072002096</v>
      </c>
      <c r="D53" s="34">
        <v>0.0016378473771921564</v>
      </c>
      <c r="E53" s="34">
        <v>0.0021631069137223176</v>
      </c>
      <c r="F53" s="34">
        <v>0.00365605648607271</v>
      </c>
      <c r="G53" s="34">
        <v>0.002455353489057308</v>
      </c>
      <c r="H53" s="34">
        <v>0.0030831961953358953</v>
      </c>
      <c r="I53" s="34">
        <v>0.0026545316647705727</v>
      </c>
      <c r="J53" s="34">
        <v>0.001492058518535097</v>
      </c>
      <c r="K53" s="34">
        <v>0.0022770031223405315</v>
      </c>
      <c r="L53" s="34">
        <v>0.0013628211488037156</v>
      </c>
      <c r="M53" s="34">
        <v>0.0018857352212236806</v>
      </c>
      <c r="N53" s="34">
        <v>0.0019090475216472353</v>
      </c>
    </row>
    <row r="54" spans="2:14" ht="15" customHeight="1">
      <c r="B54" s="22">
        <v>69</v>
      </c>
      <c r="C54" s="34">
        <v>0.008890469416785207</v>
      </c>
      <c r="D54" s="34">
        <v>0.006781471324972344</v>
      </c>
      <c r="E54" s="34">
        <v>0.004597931766692582</v>
      </c>
      <c r="F54" s="34">
        <v>0.0017619282542814857</v>
      </c>
      <c r="G54" s="34">
        <v>0.004655320099810063</v>
      </c>
      <c r="H54" s="34">
        <v>0.0025051459873824144</v>
      </c>
      <c r="I54" s="34">
        <v>0.0023536518870404008</v>
      </c>
      <c r="J54" s="34">
        <v>0.0015441094155931889</v>
      </c>
      <c r="K54" s="34">
        <v>0.0011386020244343994</v>
      </c>
      <c r="L54" s="34">
        <v>0.0017366789488461214</v>
      </c>
      <c r="M54" s="34">
        <v>0.0016634921691106139</v>
      </c>
      <c r="N54" s="34">
        <v>0.0008219313194189493</v>
      </c>
    </row>
    <row r="55" spans="2:14" ht="15" customHeight="1">
      <c r="B55" s="22">
        <v>70</v>
      </c>
      <c r="C55" s="34">
        <v>0.004681090098217782</v>
      </c>
      <c r="D55" s="34">
        <v>0.0021626016963447706</v>
      </c>
      <c r="E55" s="34">
        <v>0.005182801736238581</v>
      </c>
      <c r="F55" s="34">
        <v>0.0034180000427250007</v>
      </c>
      <c r="G55" s="34">
        <v>0.0017982296429165487</v>
      </c>
      <c r="H55" s="34">
        <v>0.004735902402523288</v>
      </c>
      <c r="I55" s="34">
        <v>0.001695231314312838</v>
      </c>
      <c r="J55" s="34">
        <v>0.0023988869164707576</v>
      </c>
      <c r="K55" s="34">
        <v>0.0019660657059158916</v>
      </c>
      <c r="L55" s="34">
        <v>0.00115989993929857</v>
      </c>
      <c r="M55" s="34">
        <v>0.0005895270519225951</v>
      </c>
      <c r="N55" s="34">
        <v>0.0014114604946322158</v>
      </c>
    </row>
    <row r="56" spans="2:14" ht="15" customHeight="1">
      <c r="B56" s="22">
        <v>71</v>
      </c>
      <c r="C56" s="34">
        <v>0.00839660246948498</v>
      </c>
      <c r="D56" s="34">
        <v>0.002612853497304406</v>
      </c>
      <c r="E56" s="34">
        <v>0.002655607536614189</v>
      </c>
      <c r="F56" s="34">
        <v>0.005283736658564937</v>
      </c>
      <c r="G56" s="34">
        <v>0.0004361631599148609</v>
      </c>
      <c r="H56" s="34">
        <v>0.0009165230780511052</v>
      </c>
      <c r="I56" s="34">
        <v>0.004342078601271747</v>
      </c>
      <c r="J56" s="34">
        <v>0.001729812012679522</v>
      </c>
      <c r="K56" s="34">
        <v>0.0012230022258640511</v>
      </c>
      <c r="L56" s="34">
        <v>0.000802072555483369</v>
      </c>
      <c r="M56" s="34">
        <v>0.0011827134600676512</v>
      </c>
      <c r="N56" s="34">
        <v>0.0006009994621054814</v>
      </c>
    </row>
    <row r="57" spans="2:14" ht="15" customHeight="1">
      <c r="B57" s="22">
        <v>72</v>
      </c>
      <c r="C57" s="34">
        <v>0.0035351772228531535</v>
      </c>
      <c r="D57" s="34">
        <v>0.002716776092370387</v>
      </c>
      <c r="E57" s="34">
        <v>0.005362145930801507</v>
      </c>
      <c r="F57" s="34">
        <v>0.004078321906479547</v>
      </c>
      <c r="G57" s="34">
        <v>0.004051936825802734</v>
      </c>
      <c r="H57" s="34">
        <v>0.0031287992562397194</v>
      </c>
      <c r="I57" s="34">
        <v>0.0004691201651302981</v>
      </c>
      <c r="J57" s="34">
        <v>0.0029568157066050334</v>
      </c>
      <c r="K57" s="34">
        <v>0.0004416785551811103</v>
      </c>
      <c r="L57" s="34">
        <v>0.0020835416875020834</v>
      </c>
      <c r="M57" s="34">
        <v>0.0008189169822909203</v>
      </c>
      <c r="N57" s="34">
        <v>0.0016097486377502153</v>
      </c>
    </row>
    <row r="58" spans="2:14" ht="15" customHeight="1">
      <c r="B58" s="22">
        <v>73</v>
      </c>
      <c r="C58" s="34">
        <v>0.004632052879515673</v>
      </c>
      <c r="D58" s="34">
        <v>0.0022632729642991325</v>
      </c>
      <c r="E58" s="34">
        <v>0.0037240480402197184</v>
      </c>
      <c r="F58" s="34">
        <v>0.0032129988754503935</v>
      </c>
      <c r="G58" s="34">
        <v>0.003253302101633157</v>
      </c>
      <c r="H58" s="34">
        <v>0.0023018244260400796</v>
      </c>
      <c r="I58" s="34">
        <v>0.001828303973818687</v>
      </c>
      <c r="J58" s="34">
        <v>0.00048065599930785535</v>
      </c>
      <c r="K58" s="34">
        <v>0.0025226916110413166</v>
      </c>
      <c r="L58" s="34">
        <v>0</v>
      </c>
      <c r="M58" s="34">
        <v>0.002130833155763904</v>
      </c>
      <c r="N58" s="34">
        <v>0.00041866229025019257</v>
      </c>
    </row>
    <row r="59" spans="2:14" ht="15" customHeight="1">
      <c r="B59" s="22">
        <v>74</v>
      </c>
      <c r="C59" s="34">
        <v>0.005982595249819372</v>
      </c>
      <c r="D59" s="34">
        <v>0.0028741551181517264</v>
      </c>
      <c r="E59" s="34">
        <v>0.0037275184046221227</v>
      </c>
      <c r="F59" s="34">
        <v>0.0028738384902768466</v>
      </c>
      <c r="G59" s="34">
        <v>0.0023627256402986487</v>
      </c>
      <c r="H59" s="34">
        <v>0.0014316665553148235</v>
      </c>
      <c r="I59" s="34">
        <v>0.0023554906487021246</v>
      </c>
      <c r="J59" s="34">
        <v>0.0004689705627177782</v>
      </c>
      <c r="K59" s="34">
        <v>0</v>
      </c>
      <c r="L59" s="34">
        <v>0.0031040637367753953</v>
      </c>
      <c r="M59" s="34">
        <v>0.0004631323493314684</v>
      </c>
      <c r="N59" s="34">
        <v>0.0017455586442246009</v>
      </c>
    </row>
    <row r="60" spans="2:14" ht="15" customHeight="1">
      <c r="B60" s="22">
        <v>75</v>
      </c>
      <c r="C60" s="34">
        <v>0.003884852958315528</v>
      </c>
      <c r="D60" s="34">
        <v>0.0009516830514765363</v>
      </c>
      <c r="E60" s="34">
        <v>0.0024788676532559928</v>
      </c>
      <c r="F60" s="34">
        <v>0.0038430498443564813</v>
      </c>
      <c r="G60" s="34">
        <v>0.0019742459614331053</v>
      </c>
      <c r="H60" s="34">
        <v>0.0029184014942215653</v>
      </c>
      <c r="I60" s="34">
        <v>0.0024514610707981957</v>
      </c>
      <c r="J60" s="34">
        <v>0.0029077797647606173</v>
      </c>
      <c r="K60" s="34">
        <v>0</v>
      </c>
      <c r="L60" s="34">
        <v>0</v>
      </c>
      <c r="M60" s="34">
        <v>0.0005310448839135883</v>
      </c>
      <c r="N60" s="34">
        <v>0.0009504980609839557</v>
      </c>
    </row>
    <row r="61" spans="2:14" ht="15" customHeight="1">
      <c r="B61" s="22" t="s">
        <v>26</v>
      </c>
      <c r="C61" s="34">
        <v>0.0008694230856173078</v>
      </c>
      <c r="D61" s="34">
        <v>0.0012357724673264568</v>
      </c>
      <c r="E61" s="34">
        <v>0.0012509592954162132</v>
      </c>
      <c r="F61" s="34">
        <v>0.001592137811203237</v>
      </c>
      <c r="G61" s="34">
        <v>0.0010335441935745591</v>
      </c>
      <c r="H61" s="34">
        <v>0.000809211251677849</v>
      </c>
      <c r="I61" s="34">
        <v>0.000792643868577665</v>
      </c>
      <c r="J61" s="34">
        <v>0.0007300037376191367</v>
      </c>
      <c r="K61" s="34">
        <v>0.001097111543807664</v>
      </c>
      <c r="L61" s="34">
        <v>0.00079962972440056</v>
      </c>
      <c r="M61" s="34">
        <v>0.0006507487328992529</v>
      </c>
      <c r="N61" s="34">
        <v>0.0006924024981882135</v>
      </c>
    </row>
    <row r="62" spans="2:14" ht="39.75" customHeight="1">
      <c r="B62" s="107" t="s">
        <v>70</v>
      </c>
      <c r="C62" s="108"/>
      <c r="D62" s="108"/>
      <c r="E62" s="108"/>
      <c r="F62" s="108"/>
      <c r="G62" s="108"/>
      <c r="H62" s="108"/>
      <c r="I62" s="108"/>
      <c r="J62" s="108"/>
      <c r="K62" s="108"/>
      <c r="L62" s="108"/>
      <c r="M62" s="108"/>
      <c r="N62" s="108"/>
    </row>
  </sheetData>
  <sheetProtection/>
  <mergeCells count="2">
    <mergeCell ref="B2:N2"/>
    <mergeCell ref="B62:N62"/>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2:N62"/>
  <sheetViews>
    <sheetView showGridLines="0" zoomScalePageLayoutView="0" workbookViewId="0" topLeftCell="A1">
      <selection activeCell="Q19" sqref="Q19"/>
    </sheetView>
  </sheetViews>
  <sheetFormatPr defaultColWidth="11.421875" defaultRowHeight="15"/>
  <cols>
    <col min="1" max="1" width="3.28125" style="0" customWidth="1"/>
    <col min="2" max="14" width="8.7109375" style="0" customWidth="1"/>
  </cols>
  <sheetData>
    <row r="2" spans="2:14" ht="15">
      <c r="B2" s="106" t="s">
        <v>72</v>
      </c>
      <c r="C2" s="106"/>
      <c r="D2" s="106"/>
      <c r="E2" s="106"/>
      <c r="F2" s="106"/>
      <c r="G2" s="106"/>
      <c r="H2" s="106"/>
      <c r="I2" s="106"/>
      <c r="J2" s="106"/>
      <c r="K2" s="106"/>
      <c r="L2" s="106"/>
      <c r="M2" s="106"/>
      <c r="N2" s="106"/>
    </row>
    <row r="3" spans="2:14" ht="15">
      <c r="B3" s="22" t="s">
        <v>17</v>
      </c>
      <c r="C3" s="22">
        <v>2006</v>
      </c>
      <c r="D3" s="22">
        <v>2007</v>
      </c>
      <c r="E3" s="22">
        <v>2008</v>
      </c>
      <c r="F3" s="22">
        <v>2009</v>
      </c>
      <c r="G3" s="22">
        <v>2010</v>
      </c>
      <c r="H3" s="22">
        <v>2011</v>
      </c>
      <c r="I3" s="22">
        <v>2012</v>
      </c>
      <c r="J3" s="22">
        <v>2013</v>
      </c>
      <c r="K3" s="22">
        <v>2014</v>
      </c>
      <c r="L3" s="22">
        <v>2015</v>
      </c>
      <c r="M3" s="22">
        <v>2016</v>
      </c>
      <c r="N3" s="22">
        <v>2017</v>
      </c>
    </row>
    <row r="4" spans="2:14" ht="15">
      <c r="B4" s="22" t="s">
        <v>25</v>
      </c>
      <c r="C4" s="34">
        <v>0.011216967858510143</v>
      </c>
      <c r="D4" s="34">
        <v>0.012561542411060011</v>
      </c>
      <c r="E4" s="34">
        <v>0.014359933576102126</v>
      </c>
      <c r="F4" s="34">
        <v>0.017079250196163853</v>
      </c>
      <c r="G4" s="34">
        <v>0.018298926755412285</v>
      </c>
      <c r="H4" s="34">
        <v>0.024273277745340514</v>
      </c>
      <c r="I4" s="34">
        <v>0.030102588556221242</v>
      </c>
      <c r="J4" s="34">
        <v>0.027757883173354526</v>
      </c>
      <c r="K4" s="34">
        <v>0.034394427076114356</v>
      </c>
      <c r="L4" s="34">
        <v>0.03599559854531667</v>
      </c>
      <c r="M4" s="34">
        <v>0.04010294782048093</v>
      </c>
      <c r="N4" s="34">
        <v>0.05348809889799519</v>
      </c>
    </row>
    <row r="5" spans="2:14" ht="15">
      <c r="B5" s="22">
        <v>20</v>
      </c>
      <c r="C5" s="34">
        <v>0.21669209316788293</v>
      </c>
      <c r="D5" s="34">
        <v>0.23185677608203933</v>
      </c>
      <c r="E5" s="34">
        <v>0.2368543382712831</v>
      </c>
      <c r="F5" s="34">
        <v>0.2771936060345764</v>
      </c>
      <c r="G5" s="34">
        <v>0.31605955856185436</v>
      </c>
      <c r="H5" s="34">
        <v>0.3569599547494019</v>
      </c>
      <c r="I5" s="34">
        <v>0.38825828469348506</v>
      </c>
      <c r="J5" s="34">
        <v>0.42698895521902497</v>
      </c>
      <c r="K5" s="34">
        <v>0.4194728246932909</v>
      </c>
      <c r="L5" s="34">
        <v>0.4302826823660048</v>
      </c>
      <c r="M5" s="34">
        <v>0.4547716035946391</v>
      </c>
      <c r="N5" s="34">
        <v>0.5217409451858963</v>
      </c>
    </row>
    <row r="6" spans="2:14" ht="15">
      <c r="B6" s="22">
        <v>21</v>
      </c>
      <c r="C6" s="34">
        <v>0.33478025093661706</v>
      </c>
      <c r="D6" s="34">
        <v>0.32849524099895994</v>
      </c>
      <c r="E6" s="34">
        <v>0.3461844989041642</v>
      </c>
      <c r="F6" s="34">
        <v>0.3873137962217651</v>
      </c>
      <c r="G6" s="34">
        <v>0.4356401852976456</v>
      </c>
      <c r="H6" s="34">
        <v>0.49062426840596196</v>
      </c>
      <c r="I6" s="34">
        <v>0.5333995072770019</v>
      </c>
      <c r="J6" s="34">
        <v>0.5624432073363066</v>
      </c>
      <c r="K6" s="34">
        <v>0.6033385280625123</v>
      </c>
      <c r="L6" s="34">
        <v>0.600456215596017</v>
      </c>
      <c r="M6" s="34">
        <v>0.6416658939476229</v>
      </c>
      <c r="N6" s="34">
        <v>0.6757128665899566</v>
      </c>
    </row>
    <row r="7" spans="2:14" ht="15">
      <c r="B7" s="22">
        <v>22</v>
      </c>
      <c r="C7" s="34">
        <v>0.3435851860854329</v>
      </c>
      <c r="D7" s="34">
        <v>0.3730571497636308</v>
      </c>
      <c r="E7" s="34">
        <v>0.3809754853786114</v>
      </c>
      <c r="F7" s="34">
        <v>0.42529953418376465</v>
      </c>
      <c r="G7" s="34">
        <v>0.46060314453115214</v>
      </c>
      <c r="H7" s="34">
        <v>0.4968658840629448</v>
      </c>
      <c r="I7" s="34">
        <v>0.5647991516651096</v>
      </c>
      <c r="J7" s="34">
        <v>0.5934404055735386</v>
      </c>
      <c r="K7" s="34">
        <v>0.6147740777730053</v>
      </c>
      <c r="L7" s="34">
        <v>0.6662215955522437</v>
      </c>
      <c r="M7" s="34">
        <v>0.6660764374425974</v>
      </c>
      <c r="N7" s="34">
        <v>0.7594151433797183</v>
      </c>
    </row>
    <row r="8" spans="2:14" ht="15">
      <c r="B8" s="22">
        <v>23</v>
      </c>
      <c r="C8" s="34">
        <v>0.34952056913083823</v>
      </c>
      <c r="D8" s="34">
        <v>0.3724578924816243</v>
      </c>
      <c r="E8" s="34">
        <v>0.4047358342458014</v>
      </c>
      <c r="F8" s="34">
        <v>0.4363920608011391</v>
      </c>
      <c r="G8" s="34">
        <v>0.49007310552789285</v>
      </c>
      <c r="H8" s="34">
        <v>0.5163571704832561</v>
      </c>
      <c r="I8" s="34">
        <v>0.566617402923432</v>
      </c>
      <c r="J8" s="34">
        <v>0.6147520178689273</v>
      </c>
      <c r="K8" s="34">
        <v>0.6584018249434895</v>
      </c>
      <c r="L8" s="34">
        <v>0.6860059035193242</v>
      </c>
      <c r="M8" s="34">
        <v>0.741681851362722</v>
      </c>
      <c r="N8" s="34">
        <v>0.7700501531223648</v>
      </c>
    </row>
    <row r="9" spans="2:14" ht="15">
      <c r="B9" s="22">
        <v>24</v>
      </c>
      <c r="C9" s="34">
        <v>0.3979391045882476</v>
      </c>
      <c r="D9" s="34">
        <v>0.38220617899989384</v>
      </c>
      <c r="E9" s="34">
        <v>0.4013617358323877</v>
      </c>
      <c r="F9" s="34">
        <v>0.4611591990842086</v>
      </c>
      <c r="G9" s="34">
        <v>0.5035234144634915</v>
      </c>
      <c r="H9" s="34">
        <v>0.5427590717577687</v>
      </c>
      <c r="I9" s="34">
        <v>0.5662735884576575</v>
      </c>
      <c r="J9" s="34">
        <v>0.603998924420227</v>
      </c>
      <c r="K9" s="34">
        <v>0.6663393063863241</v>
      </c>
      <c r="L9" s="34">
        <v>0.7073692316497651</v>
      </c>
      <c r="M9" s="34">
        <v>0.7278175037453383</v>
      </c>
      <c r="N9" s="34">
        <v>0.8288010458480335</v>
      </c>
    </row>
    <row r="10" spans="2:14" ht="15">
      <c r="B10" s="22">
        <v>25</v>
      </c>
      <c r="C10" s="34">
        <v>0.3856619925627518</v>
      </c>
      <c r="D10" s="34">
        <v>0.4164838914071258</v>
      </c>
      <c r="E10" s="34">
        <v>0.40771047113497993</v>
      </c>
      <c r="F10" s="34">
        <v>0.4527879270066334</v>
      </c>
      <c r="G10" s="34">
        <v>0.5017706593694038</v>
      </c>
      <c r="H10" s="34">
        <v>0.5491886928510653</v>
      </c>
      <c r="I10" s="34">
        <v>0.5810341954153599</v>
      </c>
      <c r="J10" s="34">
        <v>0.6011566494800096</v>
      </c>
      <c r="K10" s="34">
        <v>0.6412613247662781</v>
      </c>
      <c r="L10" s="34">
        <v>0.6909688313802083</v>
      </c>
      <c r="M10" s="34">
        <v>0.756970971944487</v>
      </c>
      <c r="N10" s="34">
        <v>0.8071153590866853</v>
      </c>
    </row>
    <row r="11" spans="2:14" ht="15">
      <c r="B11" s="22">
        <v>26</v>
      </c>
      <c r="C11" s="34">
        <v>0.3949724690800154</v>
      </c>
      <c r="D11" s="34">
        <v>0.4048631983466674</v>
      </c>
      <c r="E11" s="34">
        <v>0.4443308878101009</v>
      </c>
      <c r="F11" s="34">
        <v>0.44085212449353717</v>
      </c>
      <c r="G11" s="34">
        <v>0.49322973578596996</v>
      </c>
      <c r="H11" s="34">
        <v>0.5458983615522981</v>
      </c>
      <c r="I11" s="34">
        <v>0.5928736292583383</v>
      </c>
      <c r="J11" s="34">
        <v>0.6243030084859897</v>
      </c>
      <c r="K11" s="34">
        <v>0.6413286809489864</v>
      </c>
      <c r="L11" s="34">
        <v>0.6822220368586949</v>
      </c>
      <c r="M11" s="34">
        <v>0.7367014736564579</v>
      </c>
      <c r="N11" s="34">
        <v>0.831758719988388</v>
      </c>
    </row>
    <row r="12" spans="2:14" ht="15">
      <c r="B12" s="22">
        <v>27</v>
      </c>
      <c r="C12" s="34">
        <v>0.38024647485118857</v>
      </c>
      <c r="D12" s="34">
        <v>0.4023589184401806</v>
      </c>
      <c r="E12" s="34">
        <v>0.42936717624969645</v>
      </c>
      <c r="F12" s="34">
        <v>0.48304724934797116</v>
      </c>
      <c r="G12" s="34">
        <v>0.48425276964250297</v>
      </c>
      <c r="H12" s="34">
        <v>0.5372852927239588</v>
      </c>
      <c r="I12" s="34">
        <v>0.5780922705999856</v>
      </c>
      <c r="J12" s="34">
        <v>0.6339187164932197</v>
      </c>
      <c r="K12" s="34">
        <v>0.6448623876186421</v>
      </c>
      <c r="L12" s="34">
        <v>0.6703310101495181</v>
      </c>
      <c r="M12" s="34">
        <v>0.7171180504044475</v>
      </c>
      <c r="N12" s="34">
        <v>0.7920856995874396</v>
      </c>
    </row>
    <row r="13" spans="2:14" ht="15">
      <c r="B13" s="22">
        <v>28</v>
      </c>
      <c r="C13" s="34">
        <v>0.39315790977103876</v>
      </c>
      <c r="D13" s="34">
        <v>0.402093712555969</v>
      </c>
      <c r="E13" s="34">
        <v>0.4230264889512785</v>
      </c>
      <c r="F13" s="34">
        <v>0.4640676643682672</v>
      </c>
      <c r="G13" s="34">
        <v>0.5128860202406804</v>
      </c>
      <c r="H13" s="34">
        <v>0.5357298040598913</v>
      </c>
      <c r="I13" s="34">
        <v>0.585305044003417</v>
      </c>
      <c r="J13" s="34">
        <v>0.6100351524716814</v>
      </c>
      <c r="K13" s="34">
        <v>0.665912895362838</v>
      </c>
      <c r="L13" s="34">
        <v>0.691687807789882</v>
      </c>
      <c r="M13" s="34">
        <v>0.7315198560685257</v>
      </c>
      <c r="N13" s="34">
        <v>0.7928501151193396</v>
      </c>
    </row>
    <row r="14" spans="2:14" ht="15">
      <c r="B14" s="22">
        <v>29</v>
      </c>
      <c r="C14" s="34">
        <v>0.41587428174140645</v>
      </c>
      <c r="D14" s="34">
        <v>0.42088279715665705</v>
      </c>
      <c r="E14" s="34">
        <v>0.4188190355883393</v>
      </c>
      <c r="F14" s="34">
        <v>0.47000779018436767</v>
      </c>
      <c r="G14" s="34">
        <v>0.5124977735557799</v>
      </c>
      <c r="H14" s="34">
        <v>0.559944699182208</v>
      </c>
      <c r="I14" s="34">
        <v>0.5859941350156711</v>
      </c>
      <c r="J14" s="34">
        <v>0.6215282398576547</v>
      </c>
      <c r="K14" s="34">
        <v>0.6459437628740692</v>
      </c>
      <c r="L14" s="34">
        <v>0.7034555797921697</v>
      </c>
      <c r="M14" s="34">
        <v>0.7478766966064169</v>
      </c>
      <c r="N14" s="34">
        <v>0.8010261768291038</v>
      </c>
    </row>
    <row r="15" spans="2:14" ht="15">
      <c r="B15" s="22">
        <v>30</v>
      </c>
      <c r="C15" s="34">
        <v>0.4211140760507005</v>
      </c>
      <c r="D15" s="34">
        <v>0.4345068993506494</v>
      </c>
      <c r="E15" s="34">
        <v>0.44384308660577915</v>
      </c>
      <c r="F15" s="34">
        <v>0.4632743032205036</v>
      </c>
      <c r="G15" s="34">
        <v>0.5251400842852182</v>
      </c>
      <c r="H15" s="34">
        <v>0.557808252822694</v>
      </c>
      <c r="I15" s="34">
        <v>0.607337278106509</v>
      </c>
      <c r="J15" s="34">
        <v>0.6274225411988297</v>
      </c>
      <c r="K15" s="34">
        <v>0.6651575746316087</v>
      </c>
      <c r="L15" s="34">
        <v>0.6879756468797565</v>
      </c>
      <c r="M15" s="34">
        <v>0.7542259545295726</v>
      </c>
      <c r="N15" s="34">
        <v>0.8191624272277253</v>
      </c>
    </row>
    <row r="16" spans="2:14" ht="15">
      <c r="B16" s="22">
        <v>31</v>
      </c>
      <c r="C16" s="34">
        <v>0.4666809459612695</v>
      </c>
      <c r="D16" s="34">
        <v>0.4483155810371828</v>
      </c>
      <c r="E16" s="34">
        <v>0.4662638469284995</v>
      </c>
      <c r="F16" s="34">
        <v>0.49895901553704347</v>
      </c>
      <c r="G16" s="34">
        <v>0.5307484742839728</v>
      </c>
      <c r="H16" s="34">
        <v>0.5797742863465368</v>
      </c>
      <c r="I16" s="34">
        <v>0.6117249617380268</v>
      </c>
      <c r="J16" s="34">
        <v>0.6581852690526078</v>
      </c>
      <c r="K16" s="34">
        <v>0.6697641189997197</v>
      </c>
      <c r="L16" s="34">
        <v>0.70722284067841</v>
      </c>
      <c r="M16" s="34">
        <v>0.7451687261094171</v>
      </c>
      <c r="N16" s="34">
        <v>0.8435368294204989</v>
      </c>
    </row>
    <row r="17" spans="2:14" ht="15">
      <c r="B17" s="22">
        <v>32</v>
      </c>
      <c r="C17" s="34">
        <v>0.480072485252714</v>
      </c>
      <c r="D17" s="34">
        <v>0.4911758665083683</v>
      </c>
      <c r="E17" s="34">
        <v>0.49010250880894773</v>
      </c>
      <c r="F17" s="34">
        <v>0.5264356824764256</v>
      </c>
      <c r="G17" s="34">
        <v>0.5432048835357608</v>
      </c>
      <c r="H17" s="34">
        <v>0.5835562023125934</v>
      </c>
      <c r="I17" s="34">
        <v>0.6349601306782968</v>
      </c>
      <c r="J17" s="34">
        <v>0.6512047983511458</v>
      </c>
      <c r="K17" s="34">
        <v>0.7001419868364913</v>
      </c>
      <c r="L17" s="34">
        <v>0.7213774839652872</v>
      </c>
      <c r="M17" s="34">
        <v>0.7616760241714817</v>
      </c>
      <c r="N17" s="34">
        <v>0.8185401501855741</v>
      </c>
    </row>
    <row r="18" spans="2:14" ht="15">
      <c r="B18" s="22">
        <v>33</v>
      </c>
      <c r="C18" s="34">
        <v>0.5200494817368626</v>
      </c>
      <c r="D18" s="34">
        <v>0.5108012443862495</v>
      </c>
      <c r="E18" s="34">
        <v>0.5330694984062743</v>
      </c>
      <c r="F18" s="34">
        <v>0.5508122363951686</v>
      </c>
      <c r="G18" s="34">
        <v>0.5805153941131955</v>
      </c>
      <c r="H18" s="34">
        <v>0.6130926729537687</v>
      </c>
      <c r="I18" s="34">
        <v>0.6404669241806612</v>
      </c>
      <c r="J18" s="34">
        <v>0.6773687884023479</v>
      </c>
      <c r="K18" s="34">
        <v>0.7045169125460593</v>
      </c>
      <c r="L18" s="34">
        <v>0.745399433598318</v>
      </c>
      <c r="M18" s="34">
        <v>0.7789440763111085</v>
      </c>
      <c r="N18" s="34">
        <v>0.8497033445719105</v>
      </c>
    </row>
    <row r="19" spans="2:14" ht="15">
      <c r="B19" s="22">
        <v>34</v>
      </c>
      <c r="C19" s="34">
        <v>0.5415996719155834</v>
      </c>
      <c r="D19" s="34">
        <v>0.5534210268861673</v>
      </c>
      <c r="E19" s="34">
        <v>0.547590881778579</v>
      </c>
      <c r="F19" s="34">
        <v>0.5911056452572697</v>
      </c>
      <c r="G19" s="34">
        <v>0.6040870864591674</v>
      </c>
      <c r="H19" s="34">
        <v>0.6460994963495874</v>
      </c>
      <c r="I19" s="34">
        <v>0.6705428946958052</v>
      </c>
      <c r="J19" s="34">
        <v>0.6938095111730833</v>
      </c>
      <c r="K19" s="34">
        <v>0.7299568941005198</v>
      </c>
      <c r="L19" s="34">
        <v>0.7566994188731352</v>
      </c>
      <c r="M19" s="34">
        <v>0.8071272071143187</v>
      </c>
      <c r="N19" s="34">
        <v>0.8642014269033672</v>
      </c>
    </row>
    <row r="20" spans="2:14" ht="15">
      <c r="B20" s="22">
        <v>35</v>
      </c>
      <c r="C20" s="34">
        <v>0.564778070207794</v>
      </c>
      <c r="D20" s="34">
        <v>0.5694888869670501</v>
      </c>
      <c r="E20" s="34">
        <v>0.6000177257821502</v>
      </c>
      <c r="F20" s="34">
        <v>0.6162769196920722</v>
      </c>
      <c r="G20" s="34">
        <v>0.6516106243654948</v>
      </c>
      <c r="H20" s="34">
        <v>0.6664554154255656</v>
      </c>
      <c r="I20" s="34">
        <v>0.6989755247852145</v>
      </c>
      <c r="J20" s="34">
        <v>0.72148332246515</v>
      </c>
      <c r="K20" s="34">
        <v>0.7382923810528941</v>
      </c>
      <c r="L20" s="34">
        <v>0.7767038615734079</v>
      </c>
      <c r="M20" s="34">
        <v>0.8308246400669388</v>
      </c>
      <c r="N20" s="34">
        <v>0.9107576524014109</v>
      </c>
    </row>
    <row r="21" spans="2:14" ht="15">
      <c r="B21" s="22">
        <v>36</v>
      </c>
      <c r="C21" s="34">
        <v>0.5896088346333888</v>
      </c>
      <c r="D21" s="34">
        <v>0.5911920822257051</v>
      </c>
      <c r="E21" s="34">
        <v>0.6067167134420358</v>
      </c>
      <c r="F21" s="34">
        <v>0.6574433396356705</v>
      </c>
      <c r="G21" s="34">
        <v>0.6830677606952495</v>
      </c>
      <c r="H21" s="34">
        <v>0.7238214229497876</v>
      </c>
      <c r="I21" s="34">
        <v>0.7283833406171667</v>
      </c>
      <c r="J21" s="34">
        <v>0.7545683795491179</v>
      </c>
      <c r="K21" s="34">
        <v>0.7766881040737597</v>
      </c>
      <c r="L21" s="34">
        <v>0.8072940267396769</v>
      </c>
      <c r="M21" s="34">
        <v>0.8521774743412894</v>
      </c>
      <c r="N21" s="34">
        <v>0.9253584859579337</v>
      </c>
    </row>
    <row r="22" spans="2:14" ht="15">
      <c r="B22" s="22">
        <v>37</v>
      </c>
      <c r="C22" s="34">
        <v>0.6329945339374575</v>
      </c>
      <c r="D22" s="34">
        <v>0.6160087637454913</v>
      </c>
      <c r="E22" s="34">
        <v>0.6381164799393746</v>
      </c>
      <c r="F22" s="34">
        <v>0.6807535903639265</v>
      </c>
      <c r="G22" s="34">
        <v>0.7325225488880136</v>
      </c>
      <c r="H22" s="34">
        <v>0.7740894978527207</v>
      </c>
      <c r="I22" s="34">
        <v>0.7923837707343664</v>
      </c>
      <c r="J22" s="34">
        <v>0.7842941352782495</v>
      </c>
      <c r="K22" s="34">
        <v>0.8142284413132748</v>
      </c>
      <c r="L22" s="34">
        <v>0.8306205567639373</v>
      </c>
      <c r="M22" s="34">
        <v>0.8805598386905468</v>
      </c>
      <c r="N22" s="34">
        <v>0.9602941110618537</v>
      </c>
    </row>
    <row r="23" spans="2:14" ht="15">
      <c r="B23" s="22">
        <v>38</v>
      </c>
      <c r="C23" s="34">
        <v>0.6397854141422257</v>
      </c>
      <c r="D23" s="34">
        <v>0.6777750159789787</v>
      </c>
      <c r="E23" s="34">
        <v>0.672237258147866</v>
      </c>
      <c r="F23" s="34">
        <v>0.7171743245568749</v>
      </c>
      <c r="G23" s="34">
        <v>0.7570021090818863</v>
      </c>
      <c r="H23" s="34">
        <v>0.8103479575075839</v>
      </c>
      <c r="I23" s="34">
        <v>0.8477040675024463</v>
      </c>
      <c r="J23" s="34">
        <v>0.8544379672707634</v>
      </c>
      <c r="K23" s="34">
        <v>0.8450648214427743</v>
      </c>
      <c r="L23" s="34">
        <v>0.887485868252166</v>
      </c>
      <c r="M23" s="34">
        <v>0.9030842870597464</v>
      </c>
      <c r="N23" s="34">
        <v>0.9984370647036325</v>
      </c>
    </row>
    <row r="24" spans="2:14" ht="15">
      <c r="B24" s="22">
        <v>39</v>
      </c>
      <c r="C24" s="34">
        <v>0.6843358664240607</v>
      </c>
      <c r="D24" s="34">
        <v>0.6924983054237552</v>
      </c>
      <c r="E24" s="34">
        <v>0.7251289413516244</v>
      </c>
      <c r="F24" s="34">
        <v>0.7691921079141564</v>
      </c>
      <c r="G24" s="34">
        <v>0.8064066434181347</v>
      </c>
      <c r="H24" s="34">
        <v>0.8503811354486902</v>
      </c>
      <c r="I24" s="34">
        <v>0.9031985928018074</v>
      </c>
      <c r="J24" s="34">
        <v>0.9164685931758408</v>
      </c>
      <c r="K24" s="34">
        <v>0.9180712537237047</v>
      </c>
      <c r="L24" s="34">
        <v>0.9146265935361763</v>
      </c>
      <c r="M24" s="34">
        <v>0.9673737576039824</v>
      </c>
      <c r="N24" s="34">
        <v>1.0055962990581133</v>
      </c>
    </row>
    <row r="25" spans="2:14" ht="15">
      <c r="B25" s="22">
        <v>40</v>
      </c>
      <c r="C25" s="34">
        <v>0.7033455384894715</v>
      </c>
      <c r="D25" s="34">
        <v>0.732948368354453</v>
      </c>
      <c r="E25" s="34">
        <v>0.7602960452628987</v>
      </c>
      <c r="F25" s="34">
        <v>0.8318414477891695</v>
      </c>
      <c r="G25" s="34">
        <v>0.8537942774831402</v>
      </c>
      <c r="H25" s="34">
        <v>0.9013944116124347</v>
      </c>
      <c r="I25" s="34">
        <v>0.9321086567519435</v>
      </c>
      <c r="J25" s="34">
        <v>0.9738999160580696</v>
      </c>
      <c r="K25" s="34">
        <v>0.9900308437981934</v>
      </c>
      <c r="L25" s="34">
        <v>0.9823958325810699</v>
      </c>
      <c r="M25" s="34">
        <v>1.0159493927275511</v>
      </c>
      <c r="N25" s="34">
        <v>1.0839671513439508</v>
      </c>
    </row>
    <row r="26" spans="2:14" ht="15">
      <c r="B26" s="22">
        <v>41</v>
      </c>
      <c r="C26" s="34">
        <v>0.7431954601904236</v>
      </c>
      <c r="D26" s="34">
        <v>0.7484015248654086</v>
      </c>
      <c r="E26" s="34">
        <v>0.7930485864643251</v>
      </c>
      <c r="F26" s="34">
        <v>0.8578802683115085</v>
      </c>
      <c r="G26" s="34">
        <v>0.9230198364229503</v>
      </c>
      <c r="H26" s="34">
        <v>0.9510549847046826</v>
      </c>
      <c r="I26" s="34">
        <v>0.9987112713532506</v>
      </c>
      <c r="J26" s="34">
        <v>1.003413346013093</v>
      </c>
      <c r="K26" s="34">
        <v>1.0539998916752424</v>
      </c>
      <c r="L26" s="34">
        <v>1.067769807255976</v>
      </c>
      <c r="M26" s="34">
        <v>1.0746821142706056</v>
      </c>
      <c r="N26" s="34">
        <v>1.1406318977401924</v>
      </c>
    </row>
    <row r="27" spans="2:14" ht="15">
      <c r="B27" s="22">
        <v>42</v>
      </c>
      <c r="C27" s="34">
        <v>0.7299906624154778</v>
      </c>
      <c r="D27" s="34">
        <v>0.7887230485513865</v>
      </c>
      <c r="E27" s="34">
        <v>0.8218016470644225</v>
      </c>
      <c r="F27" s="34">
        <v>0.891186903989494</v>
      </c>
      <c r="G27" s="34">
        <v>0.9583681850971646</v>
      </c>
      <c r="H27" s="34">
        <v>1.0309756399159145</v>
      </c>
      <c r="I27" s="34">
        <v>1.0495588715826163</v>
      </c>
      <c r="J27" s="34">
        <v>1.0853620257813519</v>
      </c>
      <c r="K27" s="34">
        <v>1.0863709441373723</v>
      </c>
      <c r="L27" s="34">
        <v>1.1422028476067203</v>
      </c>
      <c r="M27" s="34">
        <v>1.1577699021035377</v>
      </c>
      <c r="N27" s="34">
        <v>1.1956352112168829</v>
      </c>
    </row>
    <row r="28" spans="2:14" ht="15">
      <c r="B28" s="22">
        <v>43</v>
      </c>
      <c r="C28" s="34">
        <v>0.7889715131652134</v>
      </c>
      <c r="D28" s="34">
        <v>0.7737367509009918</v>
      </c>
      <c r="E28" s="34">
        <v>0.8694883726945303</v>
      </c>
      <c r="F28" s="34">
        <v>0.9284270677864401</v>
      </c>
      <c r="G28" s="34">
        <v>0.9960408046796975</v>
      </c>
      <c r="H28" s="34">
        <v>1.0695836997300079</v>
      </c>
      <c r="I28" s="34">
        <v>1.1302271906410495</v>
      </c>
      <c r="J28" s="34">
        <v>1.1373637385522957</v>
      </c>
      <c r="K28" s="34">
        <v>1.1711352004594864</v>
      </c>
      <c r="L28" s="34">
        <v>1.1578016403073614</v>
      </c>
      <c r="M28" s="34">
        <v>1.2450898702535411</v>
      </c>
      <c r="N28" s="34">
        <v>1.288237394592516</v>
      </c>
    </row>
    <row r="29" spans="2:14" ht="15">
      <c r="B29" s="22">
        <v>44</v>
      </c>
      <c r="C29" s="34">
        <v>0.8141094628070866</v>
      </c>
      <c r="D29" s="34">
        <v>0.8302731347795048</v>
      </c>
      <c r="E29" s="34">
        <v>0.8499365307136155</v>
      </c>
      <c r="F29" s="34">
        <v>0.9817735459248726</v>
      </c>
      <c r="G29" s="34">
        <v>1.019343672803694</v>
      </c>
      <c r="H29" s="34">
        <v>1.120888516793288</v>
      </c>
      <c r="I29" s="34">
        <v>1.193128110891508</v>
      </c>
      <c r="J29" s="34">
        <v>1.2199981068235801</v>
      </c>
      <c r="K29" s="34">
        <v>1.223373444652042</v>
      </c>
      <c r="L29" s="34">
        <v>1.2541459812262286</v>
      </c>
      <c r="M29" s="34">
        <v>1.2722069111723553</v>
      </c>
      <c r="N29" s="34">
        <v>1.3885463851069262</v>
      </c>
    </row>
    <row r="30" spans="2:14" ht="15">
      <c r="B30" s="22">
        <v>45</v>
      </c>
      <c r="C30" s="34">
        <v>0.7971242734142866</v>
      </c>
      <c r="D30" s="34">
        <v>0.8709097987859911</v>
      </c>
      <c r="E30" s="34">
        <v>0.9148719179314896</v>
      </c>
      <c r="F30" s="34">
        <v>0.9654103737038178</v>
      </c>
      <c r="G30" s="34">
        <v>1.0986920332936978</v>
      </c>
      <c r="H30" s="34">
        <v>1.1494726433750824</v>
      </c>
      <c r="I30" s="34">
        <v>1.2351660073781057</v>
      </c>
      <c r="J30" s="34">
        <v>1.2878864650754975</v>
      </c>
      <c r="K30" s="34">
        <v>1.311175920321356</v>
      </c>
      <c r="L30" s="34">
        <v>1.3143142031711612</v>
      </c>
      <c r="M30" s="34">
        <v>1.3727159632377575</v>
      </c>
      <c r="N30" s="34">
        <v>1.4285169281375445</v>
      </c>
    </row>
    <row r="31" spans="2:14" ht="15">
      <c r="B31" s="22">
        <v>46</v>
      </c>
      <c r="C31" s="34">
        <v>0.8315604129523708</v>
      </c>
      <c r="D31" s="34">
        <v>0.862179218614251</v>
      </c>
      <c r="E31" s="34">
        <v>0.9607309246178735</v>
      </c>
      <c r="F31" s="34">
        <v>1.0345027618967817</v>
      </c>
      <c r="G31" s="34">
        <v>1.091970852484202</v>
      </c>
      <c r="H31" s="34">
        <v>1.219509556827155</v>
      </c>
      <c r="I31" s="34">
        <v>1.2698275114847881</v>
      </c>
      <c r="J31" s="34">
        <v>1.3377138386029803</v>
      </c>
      <c r="K31" s="34">
        <v>1.3701920428377827</v>
      </c>
      <c r="L31" s="34">
        <v>1.4026489832941447</v>
      </c>
      <c r="M31" s="34">
        <v>1.4258153582176</v>
      </c>
      <c r="N31" s="34">
        <v>1.5227603045093767</v>
      </c>
    </row>
    <row r="32" spans="2:14" ht="15">
      <c r="B32" s="22">
        <v>47</v>
      </c>
      <c r="C32" s="34">
        <v>0.8468140971854778</v>
      </c>
      <c r="D32" s="34">
        <v>0.8978057812413641</v>
      </c>
      <c r="E32" s="34">
        <v>0.9504637539124408</v>
      </c>
      <c r="F32" s="34">
        <v>1.0960310925783292</v>
      </c>
      <c r="G32" s="34">
        <v>1.152123306238893</v>
      </c>
      <c r="H32" s="34">
        <v>1.2166076190557202</v>
      </c>
      <c r="I32" s="34">
        <v>1.3369695213337687</v>
      </c>
      <c r="J32" s="34">
        <v>1.3590439200837936</v>
      </c>
      <c r="K32" s="34">
        <v>1.4383320952452971</v>
      </c>
      <c r="L32" s="34">
        <v>1.4766322993746857</v>
      </c>
      <c r="M32" s="34">
        <v>1.5223607054272787</v>
      </c>
      <c r="N32" s="34">
        <v>1.5986544984760713</v>
      </c>
    </row>
    <row r="33" spans="2:14" ht="15">
      <c r="B33" s="22">
        <v>48</v>
      </c>
      <c r="C33" s="34">
        <v>0.8507080595292824</v>
      </c>
      <c r="D33" s="34">
        <v>0.9153866111403083</v>
      </c>
      <c r="E33" s="34">
        <v>0.9946959899376874</v>
      </c>
      <c r="F33" s="34">
        <v>1.0849646072799048</v>
      </c>
      <c r="G33" s="34">
        <v>1.2126733340426288</v>
      </c>
      <c r="H33" s="34">
        <v>1.2770441739429654</v>
      </c>
      <c r="I33" s="34">
        <v>1.3382910692722416</v>
      </c>
      <c r="J33" s="34">
        <v>1.445786262649006</v>
      </c>
      <c r="K33" s="34">
        <v>1.4555772161461613</v>
      </c>
      <c r="L33" s="34">
        <v>1.535032542066438</v>
      </c>
      <c r="M33" s="34">
        <v>1.5775105435878876</v>
      </c>
      <c r="N33" s="34">
        <v>1.6925647967687598</v>
      </c>
    </row>
    <row r="34" spans="2:14" ht="15">
      <c r="B34" s="22">
        <v>49</v>
      </c>
      <c r="C34" s="34">
        <v>0.8508511903550602</v>
      </c>
      <c r="D34" s="34">
        <v>0.943981973805121</v>
      </c>
      <c r="E34" s="34">
        <v>1.020941418732752</v>
      </c>
      <c r="F34" s="34">
        <v>1.1428444424688287</v>
      </c>
      <c r="G34" s="34">
        <v>1.2157334378744489</v>
      </c>
      <c r="H34" s="34">
        <v>1.351543289332351</v>
      </c>
      <c r="I34" s="34">
        <v>1.3983054488584121</v>
      </c>
      <c r="J34" s="34">
        <v>1.4464441138853952</v>
      </c>
      <c r="K34" s="34">
        <v>1.552070872557688</v>
      </c>
      <c r="L34" s="34">
        <v>1.5478510638760155</v>
      </c>
      <c r="M34" s="34">
        <v>1.641218312118943</v>
      </c>
      <c r="N34" s="34">
        <v>1.7483336057282441</v>
      </c>
    </row>
    <row r="35" spans="2:14" ht="15">
      <c r="B35" s="22">
        <v>50</v>
      </c>
      <c r="C35" s="34">
        <v>0.8932191909604315</v>
      </c>
      <c r="D35" s="34">
        <v>0.9821830767524351</v>
      </c>
      <c r="E35" s="34">
        <v>1.0610781259185234</v>
      </c>
      <c r="F35" s="34">
        <v>1.1712570093562213</v>
      </c>
      <c r="G35" s="34">
        <v>1.2670859911541794</v>
      </c>
      <c r="H35" s="34">
        <v>1.379397424622698</v>
      </c>
      <c r="I35" s="34">
        <v>1.4755843122790566</v>
      </c>
      <c r="J35" s="34">
        <v>1.494955144891681</v>
      </c>
      <c r="K35" s="34">
        <v>1.532104950254534</v>
      </c>
      <c r="L35" s="34">
        <v>1.6684785792869095</v>
      </c>
      <c r="M35" s="34">
        <v>1.6872423507401808</v>
      </c>
      <c r="N35" s="34">
        <v>1.8334337282198871</v>
      </c>
    </row>
    <row r="36" spans="2:14" ht="15">
      <c r="B36" s="22">
        <v>51</v>
      </c>
      <c r="C36" s="34">
        <v>0.9150929823078978</v>
      </c>
      <c r="D36" s="34">
        <v>1.0177032288494374</v>
      </c>
      <c r="E36" s="34">
        <v>1.0866134222304984</v>
      </c>
      <c r="F36" s="34">
        <v>1.2082769009489716</v>
      </c>
      <c r="G36" s="34">
        <v>1.297632781548753</v>
      </c>
      <c r="H36" s="34">
        <v>1.424425979251136</v>
      </c>
      <c r="I36" s="34">
        <v>1.510961004884362</v>
      </c>
      <c r="J36" s="34">
        <v>1.5616829147260602</v>
      </c>
      <c r="K36" s="34">
        <v>1.6004187931261054</v>
      </c>
      <c r="L36" s="34">
        <v>1.6328577678657177</v>
      </c>
      <c r="M36" s="34">
        <v>1.7933770632853088</v>
      </c>
      <c r="N36" s="34">
        <v>1.8825061748293483</v>
      </c>
    </row>
    <row r="37" spans="2:14" ht="15">
      <c r="B37" s="22">
        <v>52</v>
      </c>
      <c r="C37" s="34">
        <v>0.9419069669543254</v>
      </c>
      <c r="D37" s="34">
        <v>1.0404600505836308</v>
      </c>
      <c r="E37" s="34">
        <v>1.1441939212991197</v>
      </c>
      <c r="F37" s="34">
        <v>1.2289013580918025</v>
      </c>
      <c r="G37" s="34">
        <v>1.3684682858385855</v>
      </c>
      <c r="H37" s="34">
        <v>1.4519943983972448</v>
      </c>
      <c r="I37" s="34">
        <v>1.5603412160054195</v>
      </c>
      <c r="J37" s="34">
        <v>1.621548408870889</v>
      </c>
      <c r="K37" s="34">
        <v>1.6667892902768395</v>
      </c>
      <c r="L37" s="34">
        <v>1.7005775057621089</v>
      </c>
      <c r="M37" s="34">
        <v>1.7898029121709589</v>
      </c>
      <c r="N37" s="34">
        <v>1.9880694072353975</v>
      </c>
    </row>
    <row r="38" spans="2:14" ht="15">
      <c r="B38" s="22">
        <v>53</v>
      </c>
      <c r="C38" s="34">
        <v>1.0097468783520855</v>
      </c>
      <c r="D38" s="34">
        <v>1.0809077058776362</v>
      </c>
      <c r="E38" s="34">
        <v>1.1630886949517878</v>
      </c>
      <c r="F38" s="34">
        <v>1.2908426213261908</v>
      </c>
      <c r="G38" s="34">
        <v>1.3799712505989459</v>
      </c>
      <c r="H38" s="34">
        <v>1.5472645797294857</v>
      </c>
      <c r="I38" s="34">
        <v>1.6097375597979167</v>
      </c>
      <c r="J38" s="34">
        <v>1.6768806581605886</v>
      </c>
      <c r="K38" s="34">
        <v>1.726673117777259</v>
      </c>
      <c r="L38" s="34">
        <v>1.7784985290865596</v>
      </c>
      <c r="M38" s="34">
        <v>1.8171440678515758</v>
      </c>
      <c r="N38" s="34">
        <v>1.9953013939483497</v>
      </c>
    </row>
    <row r="39" spans="2:14" ht="15">
      <c r="B39" s="22">
        <v>54</v>
      </c>
      <c r="C39" s="34">
        <v>1.007926925297916</v>
      </c>
      <c r="D39" s="34">
        <v>1.1491284399400659</v>
      </c>
      <c r="E39" s="34">
        <v>1.2135471061480725</v>
      </c>
      <c r="F39" s="34">
        <v>1.3313171595813764</v>
      </c>
      <c r="G39" s="34">
        <v>1.4653468071540299</v>
      </c>
      <c r="H39" s="34">
        <v>1.5496120259395552</v>
      </c>
      <c r="I39" s="34">
        <v>1.6686479813451602</v>
      </c>
      <c r="J39" s="34">
        <v>1.7165516623353347</v>
      </c>
      <c r="K39" s="34">
        <v>1.7854545861347593</v>
      </c>
      <c r="L39" s="34">
        <v>1.8160535117056855</v>
      </c>
      <c r="M39" s="34">
        <v>1.9322838910686986</v>
      </c>
      <c r="N39" s="34">
        <v>2.0224076529153345</v>
      </c>
    </row>
    <row r="40" spans="2:14" ht="15">
      <c r="B40" s="22">
        <v>55</v>
      </c>
      <c r="C40" s="34">
        <v>1.0332904941488228</v>
      </c>
      <c r="D40" s="34">
        <v>1.1767528476276434</v>
      </c>
      <c r="E40" s="34">
        <v>1.2764318722867947</v>
      </c>
      <c r="F40" s="34">
        <v>1.4007216887054565</v>
      </c>
      <c r="G40" s="34">
        <v>1.5109386985977917</v>
      </c>
      <c r="H40" s="34">
        <v>1.642392386065636</v>
      </c>
      <c r="I40" s="34">
        <v>1.6969533480708958</v>
      </c>
      <c r="J40" s="34">
        <v>1.7606489013129254</v>
      </c>
      <c r="K40" s="34">
        <v>1.8223050497339293</v>
      </c>
      <c r="L40" s="34">
        <v>1.8803315303678587</v>
      </c>
      <c r="M40" s="34">
        <v>1.947046588367765</v>
      </c>
      <c r="N40" s="34">
        <v>2.126414226926656</v>
      </c>
    </row>
    <row r="41" spans="2:14" ht="15">
      <c r="B41" s="22">
        <v>56</v>
      </c>
      <c r="C41" s="34">
        <v>1.0387750829061388</v>
      </c>
      <c r="D41" s="34">
        <v>1.1785053023351864</v>
      </c>
      <c r="E41" s="34">
        <v>1.3005313481670893</v>
      </c>
      <c r="F41" s="34">
        <v>1.4432791301837775</v>
      </c>
      <c r="G41" s="34">
        <v>1.5549887971439076</v>
      </c>
      <c r="H41" s="34">
        <v>1.7103826019890962</v>
      </c>
      <c r="I41" s="34">
        <v>1.7939106838982661</v>
      </c>
      <c r="J41" s="34">
        <v>1.822405924079403</v>
      </c>
      <c r="K41" s="34">
        <v>1.8741734626405115</v>
      </c>
      <c r="L41" s="34">
        <v>1.942350532166243</v>
      </c>
      <c r="M41" s="34">
        <v>2.037836222757897</v>
      </c>
      <c r="N41" s="34">
        <v>2.158101103780426</v>
      </c>
    </row>
    <row r="42" spans="2:14" ht="15">
      <c r="B42" s="22">
        <v>57</v>
      </c>
      <c r="C42" s="34">
        <v>1.0768896958900043</v>
      </c>
      <c r="D42" s="34">
        <v>1.2036801501955108</v>
      </c>
      <c r="E42" s="34">
        <v>1.3196267133275006</v>
      </c>
      <c r="F42" s="34">
        <v>1.4627885511711953</v>
      </c>
      <c r="G42" s="34">
        <v>1.5878095381516653</v>
      </c>
      <c r="H42" s="34">
        <v>1.777786008268557</v>
      </c>
      <c r="I42" s="34">
        <v>1.8699744003999648</v>
      </c>
      <c r="J42" s="34">
        <v>1.9194087889203209</v>
      </c>
      <c r="K42" s="34">
        <v>1.9435902143480055</v>
      </c>
      <c r="L42" s="34">
        <v>1.9867884776388542</v>
      </c>
      <c r="M42" s="34">
        <v>2.082938922695515</v>
      </c>
      <c r="N42" s="34">
        <v>2.2423017905115037</v>
      </c>
    </row>
    <row r="43" spans="2:14" ht="15">
      <c r="B43" s="22">
        <v>58</v>
      </c>
      <c r="C43" s="34">
        <v>1.0455196106498712</v>
      </c>
      <c r="D43" s="34">
        <v>1.2077427263288372</v>
      </c>
      <c r="E43" s="34">
        <v>1.324099697980669</v>
      </c>
      <c r="F43" s="34">
        <v>1.4523672572630149</v>
      </c>
      <c r="G43" s="34">
        <v>1.5983912430549796</v>
      </c>
      <c r="H43" s="34">
        <v>1.7772288429627394</v>
      </c>
      <c r="I43" s="34">
        <v>1.9343766429578917</v>
      </c>
      <c r="J43" s="34">
        <v>1.9868194882287034</v>
      </c>
      <c r="K43" s="34">
        <v>2.050757577506539</v>
      </c>
      <c r="L43" s="34">
        <v>2.0649001474271547</v>
      </c>
      <c r="M43" s="34">
        <v>2.135260022355124</v>
      </c>
      <c r="N43" s="34">
        <v>2.2789166339236115</v>
      </c>
    </row>
    <row r="44" spans="2:14" ht="15">
      <c r="B44" s="22">
        <v>59</v>
      </c>
      <c r="C44" s="34">
        <v>1.061396412731178</v>
      </c>
      <c r="D44" s="34">
        <v>1.176497632292768</v>
      </c>
      <c r="E44" s="34">
        <v>1.3029136636188887</v>
      </c>
      <c r="F44" s="34">
        <v>1.440295137982906</v>
      </c>
      <c r="G44" s="34">
        <v>1.5748161964863112</v>
      </c>
      <c r="H44" s="34">
        <v>1.7790205911580506</v>
      </c>
      <c r="I44" s="34">
        <v>1.9397600034001878</v>
      </c>
      <c r="J44" s="34">
        <v>2.0665650500957304</v>
      </c>
      <c r="K44" s="34">
        <v>2.1086629234137906</v>
      </c>
      <c r="L44" s="34">
        <v>2.1462348260642017</v>
      </c>
      <c r="M44" s="34">
        <v>2.217623799834826</v>
      </c>
      <c r="N44" s="34">
        <v>2.3518289948733595</v>
      </c>
    </row>
    <row r="45" spans="2:14" ht="15">
      <c r="B45" s="22">
        <v>60</v>
      </c>
      <c r="C45" s="34">
        <v>0.16582084989299908</v>
      </c>
      <c r="D45" s="34">
        <v>0.1967810903630891</v>
      </c>
      <c r="E45" s="34">
        <v>0.21955010677699524</v>
      </c>
      <c r="F45" s="34">
        <v>0.2454500533386287</v>
      </c>
      <c r="G45" s="34">
        <v>0.2779505475853616</v>
      </c>
      <c r="H45" s="34">
        <v>0.6894141643706005</v>
      </c>
      <c r="I45" s="34">
        <v>1.5198724894031177</v>
      </c>
      <c r="J45" s="34">
        <v>1.9521392657243148</v>
      </c>
      <c r="K45" s="34">
        <v>2.0828180346000735</v>
      </c>
      <c r="L45" s="34">
        <v>2.157227530243255</v>
      </c>
      <c r="M45" s="34">
        <v>2.233767683509655</v>
      </c>
      <c r="N45" s="34">
        <v>2.389699920775749</v>
      </c>
    </row>
    <row r="46" spans="2:14" ht="15">
      <c r="B46" s="22">
        <v>61</v>
      </c>
      <c r="C46" s="34">
        <v>0.01995166548136611</v>
      </c>
      <c r="D46" s="34">
        <v>0.022611255981537418</v>
      </c>
      <c r="E46" s="34">
        <v>0.03694995751931636</v>
      </c>
      <c r="F46" s="34">
        <v>0.040544360163660205</v>
      </c>
      <c r="G46" s="34">
        <v>0.04224139331611184</v>
      </c>
      <c r="H46" s="34">
        <v>0.04484469093771164</v>
      </c>
      <c r="I46" s="34">
        <v>0.054593220904674035</v>
      </c>
      <c r="J46" s="34">
        <v>0.10238183527019243</v>
      </c>
      <c r="K46" s="34">
        <v>0.6206576015063578</v>
      </c>
      <c r="L46" s="34">
        <v>1.43868018566339</v>
      </c>
      <c r="M46" s="34">
        <v>2.2366235956507747</v>
      </c>
      <c r="N46" s="34">
        <v>2.3739184495790657</v>
      </c>
    </row>
    <row r="47" spans="2:14" ht="15">
      <c r="B47" s="22">
        <v>62</v>
      </c>
      <c r="C47" s="34">
        <v>0.012722480296466413</v>
      </c>
      <c r="D47" s="34">
        <v>0.012586248071722251</v>
      </c>
      <c r="E47" s="34">
        <v>0.01807243829376377</v>
      </c>
      <c r="F47" s="34">
        <v>0.019897244942191396</v>
      </c>
      <c r="G47" s="34">
        <v>0.02357021005491159</v>
      </c>
      <c r="H47" s="34">
        <v>0.023991204777743615</v>
      </c>
      <c r="I47" s="34">
        <v>0.02850745102006097</v>
      </c>
      <c r="J47" s="34">
        <v>0.026359174909899547</v>
      </c>
      <c r="K47" s="34">
        <v>0.029068063809088458</v>
      </c>
      <c r="L47" s="34">
        <v>0.033542896572874334</v>
      </c>
      <c r="M47" s="34">
        <v>0.06907200697792289</v>
      </c>
      <c r="N47" s="34">
        <v>0.3753744891719806</v>
      </c>
    </row>
    <row r="48" spans="2:14" ht="15">
      <c r="B48" s="22">
        <v>63</v>
      </c>
      <c r="C48" s="34">
        <v>0.01073742630602336</v>
      </c>
      <c r="D48" s="34">
        <v>0.012114623988265186</v>
      </c>
      <c r="E48" s="34">
        <v>0.011691538249192147</v>
      </c>
      <c r="F48" s="34">
        <v>0.012438924878844872</v>
      </c>
      <c r="G48" s="34">
        <v>0.015720761170672684</v>
      </c>
      <c r="H48" s="34">
        <v>0.018307667391931952</v>
      </c>
      <c r="I48" s="34">
        <v>0.013073787522937494</v>
      </c>
      <c r="J48" s="34">
        <v>0.018485868708738962</v>
      </c>
      <c r="K48" s="34">
        <v>0.016138278551505198</v>
      </c>
      <c r="L48" s="34">
        <v>0.011309312040411941</v>
      </c>
      <c r="M48" s="34">
        <v>0.014928967011798699</v>
      </c>
      <c r="N48" s="34">
        <v>0.022506781648680984</v>
      </c>
    </row>
    <row r="49" spans="2:14" ht="15">
      <c r="B49" s="22">
        <v>64</v>
      </c>
      <c r="C49" s="34">
        <v>0.01181089680497346</v>
      </c>
      <c r="D49" s="34">
        <v>0.008763119400872267</v>
      </c>
      <c r="E49" s="34">
        <v>0.01217477715222091</v>
      </c>
      <c r="F49" s="34">
        <v>0.00816998803913751</v>
      </c>
      <c r="G49" s="34">
        <v>0.011999370033073265</v>
      </c>
      <c r="H49" s="34">
        <v>0.011721254222043613</v>
      </c>
      <c r="I49" s="34">
        <v>0.009886377278280336</v>
      </c>
      <c r="J49" s="34">
        <v>0.009855314595720916</v>
      </c>
      <c r="K49" s="34">
        <v>0.01161359254871902</v>
      </c>
      <c r="L49" s="34">
        <v>0.009684995520689571</v>
      </c>
      <c r="M49" s="34">
        <v>0.007578143686340633</v>
      </c>
      <c r="N49" s="34">
        <v>0.010164593815570706</v>
      </c>
    </row>
    <row r="50" spans="2:14" ht="15">
      <c r="B50" s="22">
        <v>65</v>
      </c>
      <c r="C50" s="34">
        <v>0.008750019886408833</v>
      </c>
      <c r="D50" s="34">
        <v>0.010088635872306694</v>
      </c>
      <c r="E50" s="34">
        <v>0.008487552156007999</v>
      </c>
      <c r="F50" s="34">
        <v>0.010956611817203872</v>
      </c>
      <c r="G50" s="34">
        <v>0.009209284274160394</v>
      </c>
      <c r="H50" s="34">
        <v>0.009785104060818185</v>
      </c>
      <c r="I50" s="34">
        <v>0.007445158005466187</v>
      </c>
      <c r="J50" s="34">
        <v>0.006864067788586711</v>
      </c>
      <c r="K50" s="34">
        <v>0.0063712604240899725</v>
      </c>
      <c r="L50" s="34">
        <v>0.007007724848691541</v>
      </c>
      <c r="M50" s="34">
        <v>0.006086738457717863</v>
      </c>
      <c r="N50" s="34">
        <v>0.006905649774018564</v>
      </c>
    </row>
    <row r="51" spans="2:14" ht="15">
      <c r="B51" s="22">
        <v>66</v>
      </c>
      <c r="C51" s="34">
        <v>0.006420036556443451</v>
      </c>
      <c r="D51" s="34">
        <v>0.009614306087458138</v>
      </c>
      <c r="E51" s="34">
        <v>0.009782254266149776</v>
      </c>
      <c r="F51" s="34">
        <v>0.008898258679224618</v>
      </c>
      <c r="G51" s="34">
        <v>0.007032348804500703</v>
      </c>
      <c r="H51" s="34">
        <v>0.006610106191355964</v>
      </c>
      <c r="I51" s="34">
        <v>0.005543293119261432</v>
      </c>
      <c r="J51" s="34">
        <v>0.0058010388693775245</v>
      </c>
      <c r="K51" s="34">
        <v>0.0038108666863561442</v>
      </c>
      <c r="L51" s="34">
        <v>0.004274833815835409</v>
      </c>
      <c r="M51" s="34">
        <v>0.004231092891293821</v>
      </c>
      <c r="N51" s="34">
        <v>0.0034299350027316984</v>
      </c>
    </row>
    <row r="52" spans="2:14" ht="15">
      <c r="B52" s="22">
        <v>67</v>
      </c>
      <c r="C52" s="34">
        <v>0.0021312797269120243</v>
      </c>
      <c r="D52" s="34">
        <v>0.006094611220941084</v>
      </c>
      <c r="E52" s="34">
        <v>0.0076716222654704316</v>
      </c>
      <c r="F52" s="34">
        <v>0.006594880174691048</v>
      </c>
      <c r="G52" s="34">
        <v>0.006196405396380611</v>
      </c>
      <c r="H52" s="34">
        <v>0.004704127199599477</v>
      </c>
      <c r="I52" s="34">
        <v>0.003987413066088049</v>
      </c>
      <c r="J52" s="34">
        <v>0.005325664376630984</v>
      </c>
      <c r="K52" s="34">
        <v>0.005108308298568457</v>
      </c>
      <c r="L52" s="34">
        <v>0.004795266113292957</v>
      </c>
      <c r="M52" s="34">
        <v>0.0028687476243183735</v>
      </c>
      <c r="N52" s="34">
        <v>0.004495562406687504</v>
      </c>
    </row>
    <row r="53" spans="2:14" ht="15">
      <c r="B53" s="22">
        <v>68</v>
      </c>
      <c r="C53" s="34">
        <v>0.019014885426346023</v>
      </c>
      <c r="D53" s="34">
        <v>0.0025012238130799713</v>
      </c>
      <c r="E53" s="34">
        <v>0.007663833602844816</v>
      </c>
      <c r="F53" s="34">
        <v>0.006507318700000407</v>
      </c>
      <c r="G53" s="34">
        <v>0.006649869588668622</v>
      </c>
      <c r="H53" s="34">
        <v>0.004151660145100522</v>
      </c>
      <c r="I53" s="34">
        <v>0.003724457837444345</v>
      </c>
      <c r="J53" s="34">
        <v>0.0023428688093875406</v>
      </c>
      <c r="K53" s="34">
        <v>0.003575907578114424</v>
      </c>
      <c r="L53" s="34">
        <v>0.0034298593757655935</v>
      </c>
      <c r="M53" s="34">
        <v>0.0028981097079429944</v>
      </c>
      <c r="N53" s="34">
        <v>0.0019263554318407288</v>
      </c>
    </row>
    <row r="54" spans="2:14" ht="15">
      <c r="B54" s="22">
        <v>69</v>
      </c>
      <c r="C54" s="34">
        <v>0.0216795901112163</v>
      </c>
      <c r="D54" s="34">
        <v>0.018049889895671637</v>
      </c>
      <c r="E54" s="34">
        <v>0.005053494852654529</v>
      </c>
      <c r="F54" s="34">
        <v>0.010054565352741221</v>
      </c>
      <c r="G54" s="34">
        <v>0.004508085866740981</v>
      </c>
      <c r="H54" s="34">
        <v>0.004474156155506754</v>
      </c>
      <c r="I54" s="34">
        <v>0.0024381833444212624</v>
      </c>
      <c r="J54" s="34">
        <v>0.0013652576070447293</v>
      </c>
      <c r="K54" s="34">
        <v>0.002360940598734536</v>
      </c>
      <c r="L54" s="34">
        <v>0.003089367683669345</v>
      </c>
      <c r="M54" s="34">
        <v>0.0034562524841814726</v>
      </c>
      <c r="N54" s="34">
        <v>0.0036503722162869873</v>
      </c>
    </row>
    <row r="55" spans="2:14" ht="15">
      <c r="B55" s="22">
        <v>70</v>
      </c>
      <c r="C55" s="34">
        <v>0.016355788171209546</v>
      </c>
      <c r="D55" s="34">
        <v>0.013864109832937475</v>
      </c>
      <c r="E55" s="34">
        <v>0.010546643439805941</v>
      </c>
      <c r="F55" s="34">
        <v>0.00400222669339669</v>
      </c>
      <c r="G55" s="34">
        <v>0.0038971768850644592</v>
      </c>
      <c r="H55" s="34">
        <v>0.005370879915387984</v>
      </c>
      <c r="I55" s="34">
        <v>0.004496082787871067</v>
      </c>
      <c r="J55" s="34">
        <v>0.0021095192054144327</v>
      </c>
      <c r="K55" s="34">
        <v>0.00275512453162883</v>
      </c>
      <c r="L55" s="34">
        <v>0.0023829787234042553</v>
      </c>
      <c r="M55" s="34">
        <v>0.0033767724808627915</v>
      </c>
      <c r="N55" s="34">
        <v>0.001245348622893493</v>
      </c>
    </row>
    <row r="56" spans="2:14" ht="15">
      <c r="B56" s="22">
        <v>71</v>
      </c>
      <c r="C56" s="34">
        <v>0.006076094143717498</v>
      </c>
      <c r="D56" s="34">
        <v>0.012193110175509062</v>
      </c>
      <c r="E56" s="34">
        <v>0.013296890005171013</v>
      </c>
      <c r="F56" s="34">
        <v>0.005146169595694861</v>
      </c>
      <c r="G56" s="34">
        <v>0.004424680869892259</v>
      </c>
      <c r="H56" s="34">
        <v>0.003939473922652369</v>
      </c>
      <c r="I56" s="34">
        <v>0.0037527833142914327</v>
      </c>
      <c r="J56" s="34">
        <v>0.002270912263304707</v>
      </c>
      <c r="K56" s="34">
        <v>0.0014202326341054665</v>
      </c>
      <c r="L56" s="34">
        <v>0.001043743280902629</v>
      </c>
      <c r="M56" s="34">
        <v>0.0020631602112676055</v>
      </c>
      <c r="N56" s="34">
        <v>0.0031477308795022385</v>
      </c>
    </row>
    <row r="57" spans="2:14" ht="15">
      <c r="B57" s="22">
        <v>72</v>
      </c>
      <c r="C57" s="34">
        <v>0.01085711684008868</v>
      </c>
      <c r="D57" s="34">
        <v>0.007957147145735149</v>
      </c>
      <c r="E57" s="34">
        <v>0.011618492282779579</v>
      </c>
      <c r="F57" s="34">
        <v>0.011584367829836848</v>
      </c>
      <c r="G57" s="34">
        <v>0.005205370455060922</v>
      </c>
      <c r="H57" s="34">
        <v>0.004112964437813847</v>
      </c>
      <c r="I57" s="34">
        <v>0.0031785006217941838</v>
      </c>
      <c r="J57" s="34">
        <v>0.0037999054245760992</v>
      </c>
      <c r="K57" s="34">
        <v>0.001914733105352445</v>
      </c>
      <c r="L57" s="34">
        <v>0.0014374631650063967</v>
      </c>
      <c r="M57" s="34">
        <v>0.0014076180287717125</v>
      </c>
      <c r="N57" s="34">
        <v>0.0020866734599480417</v>
      </c>
    </row>
    <row r="58" spans="2:14" ht="15">
      <c r="B58" s="22">
        <v>73</v>
      </c>
      <c r="C58" s="34">
        <v>0.019717855414343843</v>
      </c>
      <c r="D58" s="34">
        <v>0.011750421056754534</v>
      </c>
      <c r="E58" s="34">
        <v>0.008434145822714255</v>
      </c>
      <c r="F58" s="34">
        <v>0.011061865325476952</v>
      </c>
      <c r="G58" s="34">
        <v>0.01095385405689205</v>
      </c>
      <c r="H58" s="34">
        <v>0.007906775353451684</v>
      </c>
      <c r="I58" s="34">
        <v>0.003025649947429332</v>
      </c>
      <c r="J58" s="34">
        <v>0.001207476695699773</v>
      </c>
      <c r="K58" s="34">
        <v>0.002137492037842159</v>
      </c>
      <c r="L58" s="34">
        <v>0.0015523430678179876</v>
      </c>
      <c r="M58" s="34">
        <v>0.0021824213237112804</v>
      </c>
      <c r="N58" s="34">
        <v>0.0014246181133070017</v>
      </c>
    </row>
    <row r="59" spans="2:14" ht="15">
      <c r="B59" s="22">
        <v>74</v>
      </c>
      <c r="C59" s="34">
        <v>0.015618221258134491</v>
      </c>
      <c r="D59" s="34">
        <v>0.014236486289168588</v>
      </c>
      <c r="E59" s="34">
        <v>0.01370688193685456</v>
      </c>
      <c r="F59" s="34">
        <v>0.01078905171676135</v>
      </c>
      <c r="G59" s="34">
        <v>0.006726432262958659</v>
      </c>
      <c r="H59" s="34">
        <v>0.012591142703432805</v>
      </c>
      <c r="I59" s="34">
        <v>0.004963574995800052</v>
      </c>
      <c r="J59" s="34">
        <v>0.00038353264246320006</v>
      </c>
      <c r="K59" s="34">
        <v>0.0008158037502498399</v>
      </c>
      <c r="L59" s="34">
        <v>0.0021666500556829066</v>
      </c>
      <c r="M59" s="34">
        <v>0.0011795188349499296</v>
      </c>
      <c r="N59" s="34">
        <v>0.002210726444709732</v>
      </c>
    </row>
    <row r="60" spans="2:14" ht="15">
      <c r="B60" s="22">
        <v>75</v>
      </c>
      <c r="C60" s="34">
        <v>0.013507893230768137</v>
      </c>
      <c r="D60" s="34">
        <v>0.009896510773058871</v>
      </c>
      <c r="E60" s="34">
        <v>0.011104859486511298</v>
      </c>
      <c r="F60" s="34">
        <v>0.009148628620569777</v>
      </c>
      <c r="G60" s="34">
        <v>0.005289106329926897</v>
      </c>
      <c r="H60" s="34">
        <v>0.006452029163171818</v>
      </c>
      <c r="I60" s="34">
        <v>0.006964785271800745</v>
      </c>
      <c r="J60" s="34">
        <v>0.003877381681697983</v>
      </c>
      <c r="K60" s="34">
        <v>0.0007783706367460994</v>
      </c>
      <c r="L60" s="34">
        <v>0.0016565341991485415</v>
      </c>
      <c r="M60" s="34">
        <v>0.0013184437090458423</v>
      </c>
      <c r="N60" s="34">
        <v>0.0007973623254274858</v>
      </c>
    </row>
    <row r="61" spans="2:14" ht="15">
      <c r="B61" s="22" t="s">
        <v>26</v>
      </c>
      <c r="C61" s="34">
        <v>0.00498571786081624</v>
      </c>
      <c r="D61" s="34">
        <v>0.0038855242425123106</v>
      </c>
      <c r="E61" s="34">
        <v>0.0033031236436355596</v>
      </c>
      <c r="F61" s="34">
        <v>0.003036038382811651</v>
      </c>
      <c r="G61" s="34">
        <v>0.002802107423259519</v>
      </c>
      <c r="H61" s="34">
        <v>0.0031194636876769413</v>
      </c>
      <c r="I61" s="34">
        <v>0.002415742960292171</v>
      </c>
      <c r="J61" s="34">
        <v>0.002597928931056162</v>
      </c>
      <c r="K61" s="34">
        <v>0.0020304992425665856</v>
      </c>
      <c r="L61" s="34">
        <v>0.0018532816771457865</v>
      </c>
      <c r="M61" s="34">
        <v>0.001905093908334274</v>
      </c>
      <c r="N61" s="34">
        <v>0.001794571165855976</v>
      </c>
    </row>
    <row r="62" spans="2:14" ht="38.25" customHeight="1">
      <c r="B62" s="107" t="s">
        <v>71</v>
      </c>
      <c r="C62" s="108"/>
      <c r="D62" s="108"/>
      <c r="E62" s="108"/>
      <c r="F62" s="108"/>
      <c r="G62" s="108"/>
      <c r="H62" s="108"/>
      <c r="I62" s="108"/>
      <c r="J62" s="108"/>
      <c r="K62" s="108"/>
      <c r="L62" s="108"/>
      <c r="M62" s="108"/>
      <c r="N62" s="108"/>
    </row>
  </sheetData>
  <sheetProtection/>
  <mergeCells count="2">
    <mergeCell ref="B2:N2"/>
    <mergeCell ref="B62:N6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F32"/>
  <sheetViews>
    <sheetView showGridLines="0" zoomScalePageLayoutView="0" workbookViewId="0" topLeftCell="A1">
      <selection activeCell="J7" sqref="J7"/>
    </sheetView>
  </sheetViews>
  <sheetFormatPr defaultColWidth="11.421875" defaultRowHeight="15"/>
  <cols>
    <col min="1" max="1" width="2.140625" style="0" customWidth="1"/>
    <col min="2" max="2" width="10.57421875" style="0" customWidth="1"/>
    <col min="3" max="6" width="20.7109375" style="0" customWidth="1"/>
  </cols>
  <sheetData>
    <row r="1" ht="10.5" customHeight="1"/>
    <row r="2" spans="2:6" ht="16.5" customHeight="1">
      <c r="B2" s="105" t="s">
        <v>77</v>
      </c>
      <c r="C2" s="106"/>
      <c r="D2" s="106"/>
      <c r="E2" s="106"/>
      <c r="F2" s="106"/>
    </row>
    <row r="3" spans="2:6" ht="45" customHeight="1">
      <c r="B3" s="25" t="s">
        <v>11</v>
      </c>
      <c r="C3" s="26" t="s">
        <v>38</v>
      </c>
      <c r="D3" s="26" t="s">
        <v>37</v>
      </c>
      <c r="E3" s="27" t="s">
        <v>35</v>
      </c>
      <c r="F3" s="27" t="s">
        <v>36</v>
      </c>
    </row>
    <row r="4" spans="2:6" ht="15" customHeight="1">
      <c r="B4" s="13">
        <v>1990</v>
      </c>
      <c r="C4" s="31">
        <v>537.587</v>
      </c>
      <c r="D4" s="29">
        <v>537587</v>
      </c>
      <c r="E4" s="28">
        <v>43954225</v>
      </c>
      <c r="F4" s="30">
        <f>100*D4/E4</f>
        <v>1.223061036794529</v>
      </c>
    </row>
    <row r="5" spans="2:6" ht="15" customHeight="1">
      <c r="B5" s="13">
        <v>1991</v>
      </c>
      <c r="C5" s="31">
        <v>552.088</v>
      </c>
      <c r="D5" s="29">
        <v>552088</v>
      </c>
      <c r="E5" s="28">
        <v>44344176</v>
      </c>
      <c r="F5" s="30">
        <f aca="true" t="shared" si="0" ref="F5:F31">100*D5/E5</f>
        <v>1.2450067851074738</v>
      </c>
    </row>
    <row r="6" spans="2:6" ht="15" customHeight="1">
      <c r="B6" s="13">
        <v>1992</v>
      </c>
      <c r="C6" s="31">
        <v>567.575</v>
      </c>
      <c r="D6" s="29">
        <v>567575</v>
      </c>
      <c r="E6" s="28">
        <v>44684975</v>
      </c>
      <c r="F6" s="30">
        <f t="shared" si="0"/>
        <v>1.2701696711254733</v>
      </c>
    </row>
    <row r="7" spans="2:6" ht="15" customHeight="1">
      <c r="B7" s="13">
        <v>1993</v>
      </c>
      <c r="C7" s="31">
        <v>582.356</v>
      </c>
      <c r="D7" s="29">
        <v>582356</v>
      </c>
      <c r="E7" s="28">
        <v>44942155</v>
      </c>
      <c r="F7" s="30">
        <f t="shared" si="0"/>
        <v>1.295790110643337</v>
      </c>
    </row>
    <row r="8" spans="2:6" ht="15" customHeight="1">
      <c r="B8" s="13">
        <v>1994</v>
      </c>
      <c r="C8" s="31">
        <v>597.637</v>
      </c>
      <c r="D8" s="29">
        <v>597637</v>
      </c>
      <c r="E8" s="28">
        <v>45170567</v>
      </c>
      <c r="F8" s="30">
        <f t="shared" si="0"/>
        <v>1.3230672973398807</v>
      </c>
    </row>
    <row r="9" spans="2:6" ht="15" customHeight="1">
      <c r="B9" s="13">
        <v>1995</v>
      </c>
      <c r="C9" s="31">
        <v>614.225</v>
      </c>
      <c r="D9" s="29">
        <v>614225</v>
      </c>
      <c r="E9" s="28">
        <v>45400789</v>
      </c>
      <c r="F9" s="30">
        <f t="shared" si="0"/>
        <v>1.3528949904372807</v>
      </c>
    </row>
    <row r="10" spans="2:6" ht="15" customHeight="1">
      <c r="B10" s="13">
        <v>1996</v>
      </c>
      <c r="C10" s="31">
        <v>630.687</v>
      </c>
      <c r="D10" s="29">
        <v>630687</v>
      </c>
      <c r="E10" s="28">
        <v>45618262</v>
      </c>
      <c r="F10" s="30">
        <f t="shared" si="0"/>
        <v>1.3825318465661844</v>
      </c>
    </row>
    <row r="11" spans="2:6" ht="15" customHeight="1">
      <c r="B11" s="13">
        <v>1997</v>
      </c>
      <c r="C11" s="31">
        <v>648.798</v>
      </c>
      <c r="D11" s="29">
        <v>648798</v>
      </c>
      <c r="E11" s="28">
        <v>45865839</v>
      </c>
      <c r="F11" s="30">
        <f t="shared" si="0"/>
        <v>1.4145560490019597</v>
      </c>
    </row>
    <row r="12" spans="2:6" ht="15" customHeight="1">
      <c r="B12" s="13">
        <v>1998</v>
      </c>
      <c r="C12" s="31">
        <v>668.381</v>
      </c>
      <c r="D12" s="29">
        <v>668381</v>
      </c>
      <c r="E12" s="28">
        <v>46158312</v>
      </c>
      <c r="F12" s="30">
        <f t="shared" si="0"/>
        <v>1.4480187230416919</v>
      </c>
    </row>
    <row r="13" spans="2:6" ht="15" customHeight="1">
      <c r="B13" s="13">
        <v>1999</v>
      </c>
      <c r="C13" s="31">
        <v>693.828</v>
      </c>
      <c r="D13" s="29">
        <v>693828</v>
      </c>
      <c r="E13" s="28">
        <v>46552184</v>
      </c>
      <c r="F13" s="30">
        <f t="shared" si="0"/>
        <v>1.490430610086951</v>
      </c>
    </row>
    <row r="14" spans="2:6" ht="15" customHeight="1">
      <c r="B14" s="13">
        <v>2000</v>
      </c>
      <c r="C14" s="31">
        <v>710.902</v>
      </c>
      <c r="D14" s="29">
        <v>710902</v>
      </c>
      <c r="E14" s="28">
        <v>46949007</v>
      </c>
      <c r="F14" s="30">
        <f t="shared" si="0"/>
        <v>1.514200289688768</v>
      </c>
    </row>
    <row r="15" spans="2:6" ht="15" customHeight="1">
      <c r="B15" s="13">
        <v>2001</v>
      </c>
      <c r="C15" s="31">
        <v>733.099</v>
      </c>
      <c r="D15" s="29">
        <v>733099</v>
      </c>
      <c r="E15" s="28">
        <v>47311401</v>
      </c>
      <c r="F15" s="30">
        <f t="shared" si="0"/>
        <v>1.5495186878951228</v>
      </c>
    </row>
    <row r="16" spans="2:6" ht="15" customHeight="1">
      <c r="B16" s="13">
        <v>2002</v>
      </c>
      <c r="C16" s="31">
        <v>751.128</v>
      </c>
      <c r="D16" s="29">
        <v>751128</v>
      </c>
      <c r="E16" s="28">
        <v>47693967</v>
      </c>
      <c r="F16" s="30">
        <f t="shared" si="0"/>
        <v>1.5748910129450964</v>
      </c>
    </row>
    <row r="17" spans="2:6" ht="15" customHeight="1">
      <c r="B17" s="13">
        <v>2003</v>
      </c>
      <c r="C17" s="31">
        <v>766.435</v>
      </c>
      <c r="D17" s="29">
        <v>766435</v>
      </c>
      <c r="E17" s="28">
        <v>48087127</v>
      </c>
      <c r="F17" s="30">
        <f t="shared" si="0"/>
        <v>1.5938465194645544</v>
      </c>
    </row>
    <row r="18" spans="2:6" ht="15" customHeight="1">
      <c r="B18" s="13">
        <v>2004</v>
      </c>
      <c r="C18" s="31">
        <v>786.099</v>
      </c>
      <c r="D18" s="29">
        <v>786099</v>
      </c>
      <c r="E18" s="28">
        <v>48543536</v>
      </c>
      <c r="F18" s="30">
        <f t="shared" si="0"/>
        <v>1.6193690546152222</v>
      </c>
    </row>
    <row r="19" spans="2:6" ht="15" customHeight="1">
      <c r="B19" s="13">
        <v>2005</v>
      </c>
      <c r="C19" s="31">
        <v>800.959</v>
      </c>
      <c r="D19" s="29">
        <v>800959</v>
      </c>
      <c r="E19" s="28">
        <v>48990376</v>
      </c>
      <c r="F19" s="30">
        <f t="shared" si="0"/>
        <v>1.634931317938854</v>
      </c>
    </row>
    <row r="20" spans="2:6" ht="15" customHeight="1">
      <c r="B20" s="13">
        <v>2006</v>
      </c>
      <c r="C20" s="31">
        <v>803.963</v>
      </c>
      <c r="D20" s="29">
        <v>803963</v>
      </c>
      <c r="E20" s="28">
        <v>49350052</v>
      </c>
      <c r="F20" s="30">
        <f t="shared" si="0"/>
        <v>1.6291026400539557</v>
      </c>
    </row>
    <row r="21" spans="2:6" ht="15" customHeight="1">
      <c r="B21" s="13">
        <v>2007</v>
      </c>
      <c r="C21" s="31">
        <v>813.151</v>
      </c>
      <c r="D21" s="29">
        <v>813151</v>
      </c>
      <c r="E21" s="28">
        <v>49685618</v>
      </c>
      <c r="F21" s="30">
        <f t="shared" si="0"/>
        <v>1.6365923032294778</v>
      </c>
    </row>
    <row r="22" spans="2:6" ht="15" customHeight="1">
      <c r="B22" s="13">
        <v>2008</v>
      </c>
      <c r="C22" s="31">
        <v>848.8</v>
      </c>
      <c r="D22" s="29">
        <v>848800</v>
      </c>
      <c r="E22" s="28">
        <v>49991141</v>
      </c>
      <c r="F22" s="30">
        <f t="shared" si="0"/>
        <v>1.6979008340697805</v>
      </c>
    </row>
    <row r="23" spans="2:6" ht="15" customHeight="1">
      <c r="B23" s="13">
        <v>2009</v>
      </c>
      <c r="C23" s="31">
        <v>883.3</v>
      </c>
      <c r="D23" s="29">
        <v>883300</v>
      </c>
      <c r="E23" s="28">
        <v>50253999</v>
      </c>
      <c r="F23" s="30">
        <f t="shared" si="0"/>
        <v>1.757671066137443</v>
      </c>
    </row>
    <row r="24" spans="2:6" ht="15" customHeight="1">
      <c r="B24" s="13">
        <v>2010</v>
      </c>
      <c r="C24" s="31">
        <v>915</v>
      </c>
      <c r="D24" s="29">
        <v>915000</v>
      </c>
      <c r="E24" s="28">
        <v>50526509</v>
      </c>
      <c r="F24" s="30">
        <f t="shared" si="0"/>
        <v>1.8109305750769364</v>
      </c>
    </row>
    <row r="25" spans="2:6" ht="15" customHeight="1">
      <c r="B25" s="14">
        <v>2011</v>
      </c>
      <c r="C25" s="32">
        <v>956.6</v>
      </c>
      <c r="D25" s="29">
        <v>956600</v>
      </c>
      <c r="E25" s="28">
        <v>50755635</v>
      </c>
      <c r="F25" s="30">
        <f t="shared" si="0"/>
        <v>1.884716839814929</v>
      </c>
    </row>
    <row r="26" spans="2:6" ht="15" customHeight="1">
      <c r="B26" s="15">
        <v>2012</v>
      </c>
      <c r="C26" s="32">
        <v>997</v>
      </c>
      <c r="D26" s="29">
        <v>997000</v>
      </c>
      <c r="E26" s="28">
        <v>51101673</v>
      </c>
      <c r="F26" s="30">
        <f t="shared" si="0"/>
        <v>1.9510124453263986</v>
      </c>
    </row>
    <row r="27" spans="2:6" ht="15" customHeight="1">
      <c r="B27" s="15">
        <v>2013</v>
      </c>
      <c r="C27" s="32">
        <v>1022.3</v>
      </c>
      <c r="D27" s="29">
        <v>1022300</v>
      </c>
      <c r="E27" s="28">
        <v>51352888</v>
      </c>
      <c r="F27" s="30">
        <f t="shared" si="0"/>
        <v>1.9907351656639058</v>
      </c>
    </row>
    <row r="28" spans="2:6" ht="15" customHeight="1">
      <c r="B28" s="15">
        <v>2014</v>
      </c>
      <c r="C28" s="32">
        <v>1040.5</v>
      </c>
      <c r="D28" s="29">
        <v>1040500</v>
      </c>
      <c r="E28" s="28">
        <v>51625255</v>
      </c>
      <c r="F28" s="30">
        <f t="shared" si="0"/>
        <v>2.015486412609487</v>
      </c>
    </row>
    <row r="29" spans="2:6" ht="15" customHeight="1">
      <c r="B29" s="15">
        <v>2015</v>
      </c>
      <c r="C29" s="32">
        <v>1062.3</v>
      </c>
      <c r="D29" s="29">
        <v>1062300</v>
      </c>
      <c r="E29" s="28">
        <v>51853782</v>
      </c>
      <c r="F29" s="30">
        <f t="shared" si="0"/>
        <v>2.0486451692183225</v>
      </c>
    </row>
    <row r="30" spans="2:6" ht="15" customHeight="1">
      <c r="B30" s="15">
        <v>2016</v>
      </c>
      <c r="C30" s="32">
        <v>1090.288</v>
      </c>
      <c r="D30" s="29">
        <v>1090288</v>
      </c>
      <c r="E30" s="28">
        <v>52124820</v>
      </c>
      <c r="F30" s="30">
        <f t="shared" si="0"/>
        <v>2.091686839398198</v>
      </c>
    </row>
    <row r="31" spans="2:6" ht="15" customHeight="1">
      <c r="B31" s="15">
        <v>2017</v>
      </c>
      <c r="C31" s="33">
        <v>1129.31</v>
      </c>
      <c r="D31" s="29">
        <v>1129310</v>
      </c>
      <c r="E31" s="28">
        <v>52398893</v>
      </c>
      <c r="F31" s="30">
        <f t="shared" si="0"/>
        <v>2.1552172867468786</v>
      </c>
    </row>
    <row r="32" spans="2:6" ht="43.5" customHeight="1">
      <c r="B32" s="107" t="s">
        <v>78</v>
      </c>
      <c r="C32" s="108"/>
      <c r="D32" s="108"/>
      <c r="E32" s="108"/>
      <c r="F32" s="108"/>
    </row>
  </sheetData>
  <sheetProtection/>
  <mergeCells count="2">
    <mergeCell ref="B2:F2"/>
    <mergeCell ref="B32:F3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I62"/>
  <sheetViews>
    <sheetView showGridLines="0" zoomScalePageLayoutView="0" workbookViewId="0" topLeftCell="A1">
      <selection activeCell="P14" sqref="P14"/>
    </sheetView>
  </sheetViews>
  <sheetFormatPr defaultColWidth="11.421875" defaultRowHeight="15"/>
  <cols>
    <col min="1" max="1" width="2.7109375" style="0" customWidth="1"/>
    <col min="2" max="9" width="8.7109375" style="0" customWidth="1"/>
  </cols>
  <sheetData>
    <row r="1" spans="2:9" ht="12" customHeight="1">
      <c r="B1" s="12"/>
      <c r="C1" s="12"/>
      <c r="D1" s="12"/>
      <c r="E1" s="12"/>
      <c r="F1" s="12"/>
      <c r="G1" s="12"/>
      <c r="H1" s="12"/>
      <c r="I1" s="12"/>
    </row>
    <row r="2" spans="2:9" ht="15">
      <c r="B2" s="106" t="s">
        <v>39</v>
      </c>
      <c r="C2" s="106"/>
      <c r="D2" s="106"/>
      <c r="E2" s="106"/>
      <c r="F2" s="106"/>
      <c r="G2" s="106"/>
      <c r="H2" s="106"/>
      <c r="I2" s="106"/>
    </row>
    <row r="3" spans="2:9" ht="15" customHeight="1">
      <c r="B3" s="22" t="s">
        <v>27</v>
      </c>
      <c r="C3" s="22">
        <v>2006</v>
      </c>
      <c r="D3" s="22">
        <v>2008</v>
      </c>
      <c r="E3" s="22">
        <v>2010</v>
      </c>
      <c r="F3" s="22">
        <v>2012</v>
      </c>
      <c r="G3" s="22">
        <v>2014</v>
      </c>
      <c r="H3" s="22">
        <v>2016</v>
      </c>
      <c r="I3" s="22">
        <v>2017</v>
      </c>
    </row>
    <row r="4" spans="2:9" ht="15" customHeight="1">
      <c r="B4" s="22" t="s">
        <v>25</v>
      </c>
      <c r="C4" s="34">
        <v>0.038646292643824534</v>
      </c>
      <c r="D4" s="34">
        <v>0.040385853172182566</v>
      </c>
      <c r="E4" s="34">
        <v>0.04719933258917762</v>
      </c>
      <c r="F4" s="34">
        <v>0.06350835802560005</v>
      </c>
      <c r="G4" s="34">
        <v>0.07192156843038872</v>
      </c>
      <c r="H4" s="34">
        <v>0.07583776547093515</v>
      </c>
      <c r="I4" s="34">
        <v>0.08558006436206837</v>
      </c>
    </row>
    <row r="5" spans="2:9" ht="15" customHeight="1">
      <c r="B5" s="22">
        <v>20</v>
      </c>
      <c r="C5" s="34">
        <v>0.9588693013198837</v>
      </c>
      <c r="D5" s="34">
        <v>0.9339645873269565</v>
      </c>
      <c r="E5" s="34">
        <v>1.0058967201248918</v>
      </c>
      <c r="F5" s="34">
        <v>1.113148658352969</v>
      </c>
      <c r="G5" s="34">
        <v>1.1306239388794568</v>
      </c>
      <c r="H5" s="34">
        <v>1.1476920925324365</v>
      </c>
      <c r="I5" s="34">
        <v>1.198753327208161</v>
      </c>
    </row>
    <row r="6" spans="2:9" ht="15" customHeight="1">
      <c r="B6" s="22">
        <v>21</v>
      </c>
      <c r="C6" s="34">
        <v>1.3375792262720774</v>
      </c>
      <c r="D6" s="34">
        <v>1.3292544396777954</v>
      </c>
      <c r="E6" s="34">
        <v>1.4017763858315981</v>
      </c>
      <c r="F6" s="34">
        <v>1.5121181252458422</v>
      </c>
      <c r="G6" s="34">
        <v>1.5971375484304016</v>
      </c>
      <c r="H6" s="34">
        <v>1.6027560432590813</v>
      </c>
      <c r="I6" s="34">
        <v>1.650429858669344</v>
      </c>
    </row>
    <row r="7" spans="2:9" ht="15" customHeight="1">
      <c r="B7" s="22">
        <v>22</v>
      </c>
      <c r="C7" s="34">
        <v>1.4234502341890793</v>
      </c>
      <c r="D7" s="34">
        <v>1.421738958756984</v>
      </c>
      <c r="E7" s="34">
        <v>1.5086829958828045</v>
      </c>
      <c r="F7" s="34">
        <v>1.5961856602131497</v>
      </c>
      <c r="G7" s="34">
        <v>1.6773005927312634</v>
      </c>
      <c r="H7" s="34">
        <v>1.7321190228875412</v>
      </c>
      <c r="I7" s="34">
        <v>1.7918839060381793</v>
      </c>
    </row>
    <row r="8" spans="2:9" ht="15" customHeight="1">
      <c r="B8" s="22">
        <v>23</v>
      </c>
      <c r="C8" s="34">
        <v>1.5050104478674058</v>
      </c>
      <c r="D8" s="34">
        <v>1.524255091077122</v>
      </c>
      <c r="E8" s="34">
        <v>1.6118042220421496</v>
      </c>
      <c r="F8" s="34">
        <v>1.6643687466005541</v>
      </c>
      <c r="G8" s="34">
        <v>1.7796023921124937</v>
      </c>
      <c r="H8" s="34">
        <v>1.8815163372518267</v>
      </c>
      <c r="I8" s="34">
        <v>1.9036794211616963</v>
      </c>
    </row>
    <row r="9" spans="2:9" ht="15" customHeight="1">
      <c r="B9" s="22">
        <v>24</v>
      </c>
      <c r="C9" s="34">
        <v>1.5389304977805418</v>
      </c>
      <c r="D9" s="34">
        <v>1.5832150302472214</v>
      </c>
      <c r="E9" s="34">
        <v>1.6559028999346637</v>
      </c>
      <c r="F9" s="34">
        <v>1.7110743518017317</v>
      </c>
      <c r="G9" s="34">
        <v>1.801053275804812</v>
      </c>
      <c r="H9" s="34">
        <v>1.905162083920978</v>
      </c>
      <c r="I9" s="34">
        <v>2.0035332570269366</v>
      </c>
    </row>
    <row r="10" spans="2:9" ht="15" customHeight="1">
      <c r="B10" s="22">
        <v>25</v>
      </c>
      <c r="C10" s="34">
        <v>1.5672428433391568</v>
      </c>
      <c r="D10" s="34">
        <v>1.625180245721407</v>
      </c>
      <c r="E10" s="34">
        <v>1.7041988629374158</v>
      </c>
      <c r="F10" s="34">
        <v>1.750029215846675</v>
      </c>
      <c r="G10" s="34">
        <v>1.8019618266763446</v>
      </c>
      <c r="H10" s="34">
        <v>1.933479322040985</v>
      </c>
      <c r="I10" s="34">
        <v>2.0135424328231757</v>
      </c>
    </row>
    <row r="11" spans="2:9" ht="15" customHeight="1">
      <c r="B11" s="22">
        <v>26</v>
      </c>
      <c r="C11" s="34">
        <v>1.5983154492941531</v>
      </c>
      <c r="D11" s="34">
        <v>1.6369384163069451</v>
      </c>
      <c r="E11" s="34">
        <v>1.7353218029417226</v>
      </c>
      <c r="F11" s="34">
        <v>1.7876483588750516</v>
      </c>
      <c r="G11" s="34">
        <v>1.832277767789086</v>
      </c>
      <c r="H11" s="34">
        <v>1.933391638524836</v>
      </c>
      <c r="I11" s="34">
        <v>2.058726294593214</v>
      </c>
    </row>
    <row r="12" spans="2:9" ht="15" customHeight="1">
      <c r="B12" s="22">
        <v>27</v>
      </c>
      <c r="C12" s="34">
        <v>1.6399373429243307</v>
      </c>
      <c r="D12" s="34">
        <v>1.680008484152554</v>
      </c>
      <c r="E12" s="34">
        <v>1.765229552833713</v>
      </c>
      <c r="F12" s="34">
        <v>1.8414291266840646</v>
      </c>
      <c r="G12" s="34">
        <v>1.858606032802508</v>
      </c>
      <c r="H12" s="34">
        <v>1.9308700834326578</v>
      </c>
      <c r="I12" s="34">
        <v>2.0208233049865396</v>
      </c>
    </row>
    <row r="13" spans="2:9" ht="15" customHeight="1">
      <c r="B13" s="22">
        <v>28</v>
      </c>
      <c r="C13" s="34">
        <v>1.6524101683558088</v>
      </c>
      <c r="D13" s="34">
        <v>1.6831037280073564</v>
      </c>
      <c r="E13" s="34">
        <v>1.7700153388292377</v>
      </c>
      <c r="F13" s="34">
        <v>1.8724488502395862</v>
      </c>
      <c r="G13" s="34">
        <v>1.9039561819704158</v>
      </c>
      <c r="H13" s="34">
        <v>1.9600030668253707</v>
      </c>
      <c r="I13" s="34">
        <v>2.0285630197946953</v>
      </c>
    </row>
    <row r="14" spans="2:9" ht="15" customHeight="1">
      <c r="B14" s="22">
        <v>29</v>
      </c>
      <c r="C14" s="34">
        <v>1.7085442647240399</v>
      </c>
      <c r="D14" s="34">
        <v>1.7243591942740752</v>
      </c>
      <c r="E14" s="34">
        <v>1.809968432892684</v>
      </c>
      <c r="F14" s="34">
        <v>1.9016438046737032</v>
      </c>
      <c r="G14" s="34">
        <v>1.9570692887401118</v>
      </c>
      <c r="H14" s="34">
        <v>1.9769706418293151</v>
      </c>
      <c r="I14" s="34">
        <v>2.0430491615729904</v>
      </c>
    </row>
    <row r="15" spans="2:9" ht="15" customHeight="1">
      <c r="B15" s="22">
        <v>30</v>
      </c>
      <c r="C15" s="34">
        <v>1.7368380956383993</v>
      </c>
      <c r="D15" s="34">
        <v>1.7337573594657791</v>
      </c>
      <c r="E15" s="34">
        <v>1.8056519477303759</v>
      </c>
      <c r="F15" s="34">
        <v>1.8966515725966175</v>
      </c>
      <c r="G15" s="34">
        <v>1.9630352140856344</v>
      </c>
      <c r="H15" s="34">
        <v>2.0062695924764893</v>
      </c>
      <c r="I15" s="34">
        <v>2.0539705328007027</v>
      </c>
    </row>
    <row r="16" spans="2:9" ht="15" customHeight="1">
      <c r="B16" s="22">
        <v>31</v>
      </c>
      <c r="C16" s="34">
        <v>1.8270139051120837</v>
      </c>
      <c r="D16" s="34">
        <v>1.810267763474961</v>
      </c>
      <c r="E16" s="34">
        <v>1.877774541510154</v>
      </c>
      <c r="F16" s="34">
        <v>1.9521279444051096</v>
      </c>
      <c r="G16" s="34">
        <v>2.0188280684100812</v>
      </c>
      <c r="H16" s="34">
        <v>2.067126574758843</v>
      </c>
      <c r="I16" s="34">
        <v>2.1245363139398674</v>
      </c>
    </row>
    <row r="17" spans="2:9" ht="15" customHeight="1">
      <c r="B17" s="22">
        <v>32</v>
      </c>
      <c r="C17" s="34">
        <v>1.8669546869810199</v>
      </c>
      <c r="D17" s="34">
        <v>1.858076491140504</v>
      </c>
      <c r="E17" s="34">
        <v>1.9030622093982072</v>
      </c>
      <c r="F17" s="34">
        <v>1.9779116230837117</v>
      </c>
      <c r="G17" s="34">
        <v>2.0362431337919507</v>
      </c>
      <c r="H17" s="34">
        <v>2.1135999940867984</v>
      </c>
      <c r="I17" s="34">
        <v>2.157843011579712</v>
      </c>
    </row>
    <row r="18" spans="2:9" ht="15" customHeight="1">
      <c r="B18" s="22">
        <v>33</v>
      </c>
      <c r="C18" s="34">
        <v>1.9762863625222893</v>
      </c>
      <c r="D18" s="34">
        <v>1.9554061450241775</v>
      </c>
      <c r="E18" s="34">
        <v>1.977427443556021</v>
      </c>
      <c r="F18" s="34">
        <v>2.0470399407370823</v>
      </c>
      <c r="G18" s="34">
        <v>2.0868079232974854</v>
      </c>
      <c r="H18" s="34">
        <v>2.1526779552922597</v>
      </c>
      <c r="I18" s="34">
        <v>2.2046681622138666</v>
      </c>
    </row>
    <row r="19" spans="2:9" ht="15" customHeight="1">
      <c r="B19" s="22">
        <v>34</v>
      </c>
      <c r="C19" s="34">
        <v>1.98954457313558</v>
      </c>
      <c r="D19" s="34">
        <v>1.998067568862077</v>
      </c>
      <c r="E19" s="34">
        <v>2.0283834791946656</v>
      </c>
      <c r="F19" s="34">
        <v>2.0693265180082245</v>
      </c>
      <c r="G19" s="34">
        <v>2.105699869874428</v>
      </c>
      <c r="H19" s="34">
        <v>2.1697564998969012</v>
      </c>
      <c r="I19" s="34">
        <v>2.251564996058895</v>
      </c>
    </row>
    <row r="20" spans="2:9" ht="15" customHeight="1">
      <c r="B20" s="22">
        <v>35</v>
      </c>
      <c r="C20" s="34">
        <v>2.0736327585019927</v>
      </c>
      <c r="D20" s="34">
        <v>2.1042503580194687</v>
      </c>
      <c r="E20" s="34">
        <v>2.1211747700099726</v>
      </c>
      <c r="F20" s="34">
        <v>2.1480409628147785</v>
      </c>
      <c r="G20" s="34">
        <v>2.172160685257429</v>
      </c>
      <c r="H20" s="34">
        <v>2.228207724778241</v>
      </c>
      <c r="I20" s="34">
        <v>2.2675855834445864</v>
      </c>
    </row>
    <row r="21" spans="2:9" ht="15" customHeight="1">
      <c r="B21" s="22">
        <v>36</v>
      </c>
      <c r="C21" s="34">
        <v>2.1444412668349933</v>
      </c>
      <c r="D21" s="34">
        <v>2.119646862716852</v>
      </c>
      <c r="E21" s="34">
        <v>2.1844976206757822</v>
      </c>
      <c r="F21" s="34">
        <v>2.2163806643306074</v>
      </c>
      <c r="G21" s="34">
        <v>2.214509445052043</v>
      </c>
      <c r="H21" s="34">
        <v>2.253572632577381</v>
      </c>
      <c r="I21" s="34">
        <v>2.3349714039237575</v>
      </c>
    </row>
    <row r="22" spans="2:9" ht="15" customHeight="1">
      <c r="B22" s="22">
        <v>37</v>
      </c>
      <c r="C22" s="34">
        <v>2.2395358958367915</v>
      </c>
      <c r="D22" s="34">
        <v>2.214897738945014</v>
      </c>
      <c r="E22" s="34">
        <v>2.3138945519660075</v>
      </c>
      <c r="F22" s="34">
        <v>2.330545182421747</v>
      </c>
      <c r="G22" s="34">
        <v>2.2877889327045144</v>
      </c>
      <c r="H22" s="34">
        <v>2.3396155450383227</v>
      </c>
      <c r="I22" s="34">
        <v>2.3808982453906546</v>
      </c>
    </row>
    <row r="23" spans="2:9" ht="15" customHeight="1">
      <c r="B23" s="22">
        <v>38</v>
      </c>
      <c r="C23" s="34">
        <v>2.275036554236574</v>
      </c>
      <c r="D23" s="34">
        <v>2.288978107585391</v>
      </c>
      <c r="E23" s="34">
        <v>2.341791415582474</v>
      </c>
      <c r="F23" s="34">
        <v>2.401355699435589</v>
      </c>
      <c r="G23" s="34">
        <v>2.3594662302258684</v>
      </c>
      <c r="H23" s="34">
        <v>2.35830479819698</v>
      </c>
      <c r="I23" s="34">
        <v>2.4550371686341594</v>
      </c>
    </row>
    <row r="24" spans="2:9" ht="15" customHeight="1">
      <c r="B24" s="22">
        <v>39</v>
      </c>
      <c r="C24" s="34">
        <v>2.339844475852089</v>
      </c>
      <c r="D24" s="34">
        <v>2.3988126637281284</v>
      </c>
      <c r="E24" s="34">
        <v>2.4527229162104107</v>
      </c>
      <c r="F24" s="34">
        <v>2.5367042032082394</v>
      </c>
      <c r="G24" s="34">
        <v>2.4937689293527607</v>
      </c>
      <c r="H24" s="34">
        <v>2.455632457943584</v>
      </c>
      <c r="I24" s="34">
        <v>2.4842761143662027</v>
      </c>
    </row>
    <row r="25" spans="2:9" ht="15" customHeight="1">
      <c r="B25" s="22">
        <v>40</v>
      </c>
      <c r="C25" s="34">
        <v>2.414935253876126</v>
      </c>
      <c r="D25" s="34">
        <v>2.445952201872603</v>
      </c>
      <c r="E25" s="34">
        <v>2.5204052696485215</v>
      </c>
      <c r="F25" s="34">
        <v>2.561993710906792</v>
      </c>
      <c r="G25" s="34">
        <v>2.572233805051754</v>
      </c>
      <c r="H25" s="34">
        <v>2.528318261849777</v>
      </c>
      <c r="I25" s="34">
        <v>2.5767301188075344</v>
      </c>
    </row>
    <row r="26" spans="2:9" ht="15" customHeight="1">
      <c r="B26" s="22">
        <v>41</v>
      </c>
      <c r="C26" s="34">
        <v>2.4442093333289656</v>
      </c>
      <c r="D26" s="34">
        <v>2.5088329698320107</v>
      </c>
      <c r="E26" s="34">
        <v>2.6669102811630663</v>
      </c>
      <c r="F26" s="34">
        <v>2.7113465523742812</v>
      </c>
      <c r="G26" s="34">
        <v>2.725429148342978</v>
      </c>
      <c r="H26" s="34">
        <v>2.6642650073384035</v>
      </c>
      <c r="I26" s="34">
        <v>2.6881513001422546</v>
      </c>
    </row>
    <row r="27" spans="2:9" ht="15" customHeight="1">
      <c r="B27" s="22">
        <v>42</v>
      </c>
      <c r="C27" s="34">
        <v>2.518915585493703</v>
      </c>
      <c r="D27" s="34">
        <v>2.6238674219560476</v>
      </c>
      <c r="E27" s="34">
        <v>2.731379781986986</v>
      </c>
      <c r="F27" s="34">
        <v>2.795666902430853</v>
      </c>
      <c r="G27" s="34">
        <v>2.768400233586101</v>
      </c>
      <c r="H27" s="34">
        <v>2.7759539215336795</v>
      </c>
      <c r="I27" s="34">
        <v>2.7980930186361883</v>
      </c>
    </row>
    <row r="28" spans="2:9" ht="15" customHeight="1">
      <c r="B28" s="22">
        <v>43</v>
      </c>
      <c r="C28" s="34">
        <v>2.5617347399380233</v>
      </c>
      <c r="D28" s="34">
        <v>2.627663227431038</v>
      </c>
      <c r="E28" s="34">
        <v>2.798214619491905</v>
      </c>
      <c r="F28" s="34">
        <v>2.9543139426510954</v>
      </c>
      <c r="G28" s="34">
        <v>2.924714567774058</v>
      </c>
      <c r="H28" s="34">
        <v>2.9363777548990524</v>
      </c>
      <c r="I28" s="34">
        <v>2.9323392966339767</v>
      </c>
    </row>
    <row r="29" spans="2:9" ht="15" customHeight="1">
      <c r="B29" s="22">
        <v>44</v>
      </c>
      <c r="C29" s="34">
        <v>2.574707424719394</v>
      </c>
      <c r="D29" s="34">
        <v>2.719122089540661</v>
      </c>
      <c r="E29" s="34">
        <v>2.9017984521985714</v>
      </c>
      <c r="F29" s="34">
        <v>3.0308443624687103</v>
      </c>
      <c r="G29" s="34">
        <v>3.0148922478889517</v>
      </c>
      <c r="H29" s="34">
        <v>2.9887212039236153</v>
      </c>
      <c r="I29" s="34">
        <v>3.0816138765828303</v>
      </c>
    </row>
    <row r="30" spans="2:9" ht="15" customHeight="1">
      <c r="B30" s="22">
        <v>45</v>
      </c>
      <c r="C30" s="34">
        <v>2.6221637854505855</v>
      </c>
      <c r="D30" s="34">
        <v>2.759882989328496</v>
      </c>
      <c r="E30" s="34">
        <v>2.9251493995602167</v>
      </c>
      <c r="F30" s="34">
        <v>3.111966670679446</v>
      </c>
      <c r="G30" s="34">
        <v>3.17670122902794</v>
      </c>
      <c r="H30" s="34">
        <v>3.1360855317514305</v>
      </c>
      <c r="I30" s="34">
        <v>3.143081131287653</v>
      </c>
    </row>
    <row r="31" spans="2:9" ht="15" customHeight="1">
      <c r="B31" s="22">
        <v>46</v>
      </c>
      <c r="C31" s="34">
        <v>2.596839587147205</v>
      </c>
      <c r="D31" s="34">
        <v>2.784322413694215</v>
      </c>
      <c r="E31" s="34">
        <v>3.0185110003541538</v>
      </c>
      <c r="F31" s="34">
        <v>3.220267528566535</v>
      </c>
      <c r="G31" s="34">
        <v>3.2620926155403613</v>
      </c>
      <c r="H31" s="34">
        <v>3.2390406525612785</v>
      </c>
      <c r="I31" s="34">
        <v>3.306377766541819</v>
      </c>
    </row>
    <row r="32" spans="2:9" ht="15" customHeight="1">
      <c r="B32" s="22">
        <v>47</v>
      </c>
      <c r="C32" s="34">
        <v>2.6268041283673393</v>
      </c>
      <c r="D32" s="34">
        <v>2.8327632407601784</v>
      </c>
      <c r="E32" s="34">
        <v>3.0783461734431685</v>
      </c>
      <c r="F32" s="34">
        <v>3.2462577497123455</v>
      </c>
      <c r="G32" s="34">
        <v>3.361637112203301</v>
      </c>
      <c r="H32" s="34">
        <v>3.413136688967117</v>
      </c>
      <c r="I32" s="34">
        <v>3.4255177840661255</v>
      </c>
    </row>
    <row r="33" spans="2:9" ht="15" customHeight="1">
      <c r="B33" s="22">
        <v>48</v>
      </c>
      <c r="C33" s="34">
        <v>2.650854069307684</v>
      </c>
      <c r="D33" s="34">
        <v>2.824570512675802</v>
      </c>
      <c r="E33" s="34">
        <v>3.1046225634554148</v>
      </c>
      <c r="F33" s="34">
        <v>3.3517789296364295</v>
      </c>
      <c r="G33" s="34">
        <v>3.460294408871873</v>
      </c>
      <c r="H33" s="34">
        <v>3.4844543346079107</v>
      </c>
      <c r="I33" s="34">
        <v>3.5808268584277667</v>
      </c>
    </row>
    <row r="34" spans="2:9" ht="15" customHeight="1">
      <c r="B34" s="22">
        <v>49</v>
      </c>
      <c r="C34" s="34">
        <v>2.6643760701116377</v>
      </c>
      <c r="D34" s="34">
        <v>2.8536390755197707</v>
      </c>
      <c r="E34" s="34">
        <v>3.1801928703001408</v>
      </c>
      <c r="F34" s="34">
        <v>3.4060475256349205</v>
      </c>
      <c r="G34" s="34">
        <v>3.4964091141018394</v>
      </c>
      <c r="H34" s="34">
        <v>3.603186574477598</v>
      </c>
      <c r="I34" s="34">
        <v>3.6715112240462138</v>
      </c>
    </row>
    <row r="35" spans="2:9" ht="15" customHeight="1">
      <c r="B35" s="22">
        <v>50</v>
      </c>
      <c r="C35" s="34">
        <v>2.6877576793076554</v>
      </c>
      <c r="D35" s="34">
        <v>2.8858762381001517</v>
      </c>
      <c r="E35" s="34">
        <v>3.1762950813358537</v>
      </c>
      <c r="F35" s="34">
        <v>3.458735050467924</v>
      </c>
      <c r="G35" s="34">
        <v>3.58638397165243</v>
      </c>
      <c r="H35" s="34">
        <v>3.7029275319478425</v>
      </c>
      <c r="I35" s="34">
        <v>3.7782754531364287</v>
      </c>
    </row>
    <row r="36" spans="2:9" ht="15" customHeight="1">
      <c r="B36" s="22">
        <v>51</v>
      </c>
      <c r="C36" s="34">
        <v>2.727876251513076</v>
      </c>
      <c r="D36" s="34">
        <v>2.92363031751229</v>
      </c>
      <c r="E36" s="34">
        <v>3.2041433202182903</v>
      </c>
      <c r="F36" s="34">
        <v>3.5407288438482594</v>
      </c>
      <c r="G36" s="34">
        <v>3.656739071590684</v>
      </c>
      <c r="H36" s="34">
        <v>3.7400428609638325</v>
      </c>
      <c r="I36" s="34">
        <v>3.908666336756155</v>
      </c>
    </row>
    <row r="37" spans="2:9" ht="15" customHeight="1">
      <c r="B37" s="22">
        <v>52</v>
      </c>
      <c r="C37" s="34">
        <v>2.6908330673251974</v>
      </c>
      <c r="D37" s="34">
        <v>2.94555129330138</v>
      </c>
      <c r="E37" s="34">
        <v>3.273826877730327</v>
      </c>
      <c r="F37" s="34">
        <v>3.5599871355888477</v>
      </c>
      <c r="G37" s="34">
        <v>3.710717959547929</v>
      </c>
      <c r="H37" s="34">
        <v>3.8628968189188893</v>
      </c>
      <c r="I37" s="34">
        <v>3.9401538610839086</v>
      </c>
    </row>
    <row r="38" spans="2:9" ht="15" customHeight="1">
      <c r="B38" s="22">
        <v>53</v>
      </c>
      <c r="C38" s="34">
        <v>2.7495433876828828</v>
      </c>
      <c r="D38" s="34">
        <v>2.971310872443725</v>
      </c>
      <c r="E38" s="34">
        <v>3.286315262711131</v>
      </c>
      <c r="F38" s="34">
        <v>3.605022851961422</v>
      </c>
      <c r="G38" s="34">
        <v>3.794223326235026</v>
      </c>
      <c r="H38" s="34">
        <v>3.9058278147153116</v>
      </c>
      <c r="I38" s="34">
        <v>4.059492544345656</v>
      </c>
    </row>
    <row r="39" spans="2:9" ht="15" customHeight="1">
      <c r="B39" s="22">
        <v>54</v>
      </c>
      <c r="C39" s="34">
        <v>2.74625903113346</v>
      </c>
      <c r="D39" s="34">
        <v>2.972119101269025</v>
      </c>
      <c r="E39" s="34">
        <v>3.3587199668111607</v>
      </c>
      <c r="F39" s="34">
        <v>3.663081287458276</v>
      </c>
      <c r="G39" s="34">
        <v>3.8147465764142954</v>
      </c>
      <c r="H39" s="34">
        <v>3.9795267558967256</v>
      </c>
      <c r="I39" s="34">
        <v>4.108822669366452</v>
      </c>
    </row>
    <row r="40" spans="2:9" ht="15" customHeight="1">
      <c r="B40" s="22">
        <v>55</v>
      </c>
      <c r="C40" s="34">
        <v>2.7655978042575984</v>
      </c>
      <c r="D40" s="34">
        <v>3.0073385102140886</v>
      </c>
      <c r="E40" s="34">
        <v>3.3892404123221342</v>
      </c>
      <c r="F40" s="34">
        <v>3.680331179321486</v>
      </c>
      <c r="G40" s="34">
        <v>3.8664023799624303</v>
      </c>
      <c r="H40" s="34">
        <v>4.050135061634726</v>
      </c>
      <c r="I40" s="34">
        <v>4.160408685715331</v>
      </c>
    </row>
    <row r="41" spans="2:9" ht="15" customHeight="1">
      <c r="B41" s="22">
        <v>56</v>
      </c>
      <c r="C41" s="34">
        <v>2.7129985120414424</v>
      </c>
      <c r="D41" s="34">
        <v>2.9972402511430305</v>
      </c>
      <c r="E41" s="34">
        <v>3.364665492205344</v>
      </c>
      <c r="F41" s="34">
        <v>3.7601523759015953</v>
      </c>
      <c r="G41" s="34">
        <v>3.913406083908176</v>
      </c>
      <c r="H41" s="34">
        <v>4.068416209329337</v>
      </c>
      <c r="I41" s="34">
        <v>4.251604032997251</v>
      </c>
    </row>
    <row r="42" spans="2:9" ht="15" customHeight="1">
      <c r="B42" s="22">
        <v>57</v>
      </c>
      <c r="C42" s="34">
        <v>2.6445565163940152</v>
      </c>
      <c r="D42" s="34">
        <v>3.0182871344049538</v>
      </c>
      <c r="E42" s="34">
        <v>3.3974192703851216</v>
      </c>
      <c r="F42" s="34">
        <v>3.8195823741403157</v>
      </c>
      <c r="G42" s="34">
        <v>3.9663444494339535</v>
      </c>
      <c r="H42" s="34">
        <v>4.152682230339892</v>
      </c>
      <c r="I42" s="34">
        <v>4.286770991997014</v>
      </c>
    </row>
    <row r="43" spans="2:9" ht="15" customHeight="1">
      <c r="B43" s="22">
        <v>58</v>
      </c>
      <c r="C43" s="34">
        <v>2.609281512159357</v>
      </c>
      <c r="D43" s="34">
        <v>2.9474628964802547</v>
      </c>
      <c r="E43" s="34">
        <v>3.353286861000467</v>
      </c>
      <c r="F43" s="34">
        <v>3.799952930663522</v>
      </c>
      <c r="G43" s="34">
        <v>4.045337363957487</v>
      </c>
      <c r="H43" s="34">
        <v>4.189121525577775</v>
      </c>
      <c r="I43" s="34">
        <v>4.358008159922379</v>
      </c>
    </row>
    <row r="44" spans="2:9" ht="15" customHeight="1">
      <c r="B44" s="22">
        <v>59</v>
      </c>
      <c r="C44" s="34">
        <v>2.572839377279382</v>
      </c>
      <c r="D44" s="34">
        <v>2.8235961456082626</v>
      </c>
      <c r="E44" s="34">
        <v>3.3126847329716167</v>
      </c>
      <c r="F44" s="34">
        <v>3.8296961916987593</v>
      </c>
      <c r="G44" s="34">
        <v>4.1122719347951895</v>
      </c>
      <c r="H44" s="34">
        <v>4.2402776270001565</v>
      </c>
      <c r="I44" s="34">
        <v>4.3991668325927265</v>
      </c>
    </row>
    <row r="45" spans="2:9" ht="15" customHeight="1">
      <c r="B45" s="22">
        <v>60</v>
      </c>
      <c r="C45" s="34">
        <v>0.9587134103556056</v>
      </c>
      <c r="D45" s="34">
        <v>1.2092532934611884</v>
      </c>
      <c r="E45" s="34">
        <v>1.4707730101116379</v>
      </c>
      <c r="F45" s="34">
        <v>3.1996777354905817</v>
      </c>
      <c r="G45" s="34">
        <v>3.9646996520262996</v>
      </c>
      <c r="H45" s="34">
        <v>4.221086001353972</v>
      </c>
      <c r="I45" s="34">
        <v>4.370341922398378</v>
      </c>
    </row>
    <row r="46" spans="2:9" ht="15" customHeight="1">
      <c r="B46" s="22">
        <v>61</v>
      </c>
      <c r="C46" s="34">
        <v>0.5632422964452236</v>
      </c>
      <c r="D46" s="34">
        <v>0.8508959561631143</v>
      </c>
      <c r="E46" s="34">
        <v>0.9600291193666538</v>
      </c>
      <c r="F46" s="34">
        <v>1.2028280911866718</v>
      </c>
      <c r="G46" s="34">
        <v>2.0392825118781417</v>
      </c>
      <c r="H46" s="34">
        <v>4.180848691578022</v>
      </c>
      <c r="I46" s="34">
        <v>4.329072201034047</v>
      </c>
    </row>
    <row r="47" spans="2:9" ht="15" customHeight="1">
      <c r="B47" s="22">
        <v>62</v>
      </c>
      <c r="C47" s="34">
        <v>0.4780526547823775</v>
      </c>
      <c r="D47" s="34">
        <v>0.6218503641557768</v>
      </c>
      <c r="E47" s="34">
        <v>0.7813466251517484</v>
      </c>
      <c r="F47" s="34">
        <v>0.9889580047025208</v>
      </c>
      <c r="G47" s="34">
        <v>1.1479605861978386</v>
      </c>
      <c r="H47" s="34">
        <v>1.3608081840050394</v>
      </c>
      <c r="I47" s="34">
        <v>1.8863148640672887</v>
      </c>
    </row>
    <row r="48" spans="2:9" ht="15" customHeight="1">
      <c r="B48" s="22">
        <v>63</v>
      </c>
      <c r="C48" s="34">
        <v>0.4526099875130145</v>
      </c>
      <c r="D48" s="34">
        <v>0.5320505934797788</v>
      </c>
      <c r="E48" s="34">
        <v>0.657368092931633</v>
      </c>
      <c r="F48" s="34">
        <v>0.8043178915155279</v>
      </c>
      <c r="G48" s="34">
        <v>0.9356573787772753</v>
      </c>
      <c r="H48" s="34">
        <v>1.092672223553297</v>
      </c>
      <c r="I48" s="34">
        <v>1.195617184598242</v>
      </c>
    </row>
    <row r="49" spans="2:9" ht="15" customHeight="1">
      <c r="B49" s="22">
        <v>64</v>
      </c>
      <c r="C49" s="34">
        <v>0.43074467849305864</v>
      </c>
      <c r="D49" s="34">
        <v>0.47201606804969604</v>
      </c>
      <c r="E49" s="34">
        <v>0.5698035173663335</v>
      </c>
      <c r="F49" s="34">
        <v>0.6978865577157678</v>
      </c>
      <c r="G49" s="34">
        <v>0.8209122458497115</v>
      </c>
      <c r="H49" s="34">
        <v>0.9434372742880089</v>
      </c>
      <c r="I49" s="34">
        <v>1.0319859688572732</v>
      </c>
    </row>
    <row r="50" spans="2:9" ht="15" customHeight="1">
      <c r="B50" s="22">
        <v>65</v>
      </c>
      <c r="C50" s="34">
        <v>0.4048582995951417</v>
      </c>
      <c r="D50" s="34">
        <v>0.4394593222490164</v>
      </c>
      <c r="E50" s="34">
        <v>0.490435984927564</v>
      </c>
      <c r="F50" s="34">
        <v>0.6082474355563716</v>
      </c>
      <c r="G50" s="34">
        <v>0.6744694495546867</v>
      </c>
      <c r="H50" s="34">
        <v>0.811872142613115</v>
      </c>
      <c r="I50" s="34">
        <v>0.9011190588813929</v>
      </c>
    </row>
    <row r="51" spans="2:9" ht="15" customHeight="1">
      <c r="B51" s="22">
        <v>66</v>
      </c>
      <c r="C51" s="34">
        <v>0.3757723324938631</v>
      </c>
      <c r="D51" s="34">
        <v>0.42179109157570044</v>
      </c>
      <c r="E51" s="34">
        <v>0.44370892273924956</v>
      </c>
      <c r="F51" s="34">
        <v>0.5269353220467528</v>
      </c>
      <c r="G51" s="34">
        <v>0.5931000124548512</v>
      </c>
      <c r="H51" s="34">
        <v>0.7058576423638138</v>
      </c>
      <c r="I51" s="34">
        <v>0.7877638750486294</v>
      </c>
    </row>
    <row r="52" spans="2:9" ht="15" customHeight="1">
      <c r="B52" s="22">
        <v>67</v>
      </c>
      <c r="C52" s="34">
        <v>0.36195557972369025</v>
      </c>
      <c r="D52" s="34">
        <v>0.3899132251940009</v>
      </c>
      <c r="E52" s="34">
        <v>0.4171069864065393</v>
      </c>
      <c r="F52" s="34">
        <v>0.48325011854620514</v>
      </c>
      <c r="G52" s="34">
        <v>0.5249404085505599</v>
      </c>
      <c r="H52" s="34">
        <v>0.6118694324496905</v>
      </c>
      <c r="I52" s="34">
        <v>0.6972147618744389</v>
      </c>
    </row>
    <row r="53" spans="2:9" ht="15" customHeight="1">
      <c r="B53" s="22">
        <v>68</v>
      </c>
      <c r="C53" s="34">
        <v>0.37613968591469543</v>
      </c>
      <c r="D53" s="34">
        <v>0.37653800432825657</v>
      </c>
      <c r="E53" s="34">
        <v>0.3921979784329943</v>
      </c>
      <c r="F53" s="34">
        <v>0.42304286774767685</v>
      </c>
      <c r="G53" s="34">
        <v>0.46375570776255703</v>
      </c>
      <c r="H53" s="34">
        <v>0.5343378273233063</v>
      </c>
      <c r="I53" s="34">
        <v>0.5986186117828501</v>
      </c>
    </row>
    <row r="54" spans="2:9" ht="15" customHeight="1">
      <c r="B54" s="22">
        <v>69</v>
      </c>
      <c r="C54" s="34">
        <v>0.35051056015408427</v>
      </c>
      <c r="D54" s="34">
        <v>0.36027380809415155</v>
      </c>
      <c r="E54" s="34">
        <v>0.3744436743429799</v>
      </c>
      <c r="F54" s="34">
        <v>0.39149702410603254</v>
      </c>
      <c r="G54" s="34">
        <v>0.42394901182735595</v>
      </c>
      <c r="H54" s="34">
        <v>0.47143323539014037</v>
      </c>
      <c r="I54" s="34">
        <v>0.520807154428794</v>
      </c>
    </row>
    <row r="55" spans="2:9" ht="15" customHeight="1">
      <c r="B55" s="22">
        <v>70</v>
      </c>
      <c r="C55" s="34">
        <v>0.32678978912663637</v>
      </c>
      <c r="D55" s="34">
        <v>0.36485397943550296</v>
      </c>
      <c r="E55" s="34">
        <v>0.35466988979974406</v>
      </c>
      <c r="F55" s="34">
        <v>0.3712799912499627</v>
      </c>
      <c r="G55" s="34">
        <v>0.3741625863116712</v>
      </c>
      <c r="H55" s="34">
        <v>0.4135380910695103</v>
      </c>
      <c r="I55" s="34">
        <v>0.4562433756716953</v>
      </c>
    </row>
    <row r="56" spans="2:9" ht="15" customHeight="1">
      <c r="B56" s="22">
        <v>71</v>
      </c>
      <c r="C56" s="34">
        <v>0.33295986499811286</v>
      </c>
      <c r="D56" s="34">
        <v>0.33422123432331274</v>
      </c>
      <c r="E56" s="34">
        <v>0.33507966384136767</v>
      </c>
      <c r="F56" s="34">
        <v>0.3601016336536225</v>
      </c>
      <c r="G56" s="34">
        <v>0.34671747554759347</v>
      </c>
      <c r="H56" s="34">
        <v>0.3818392197917241</v>
      </c>
      <c r="I56" s="34">
        <v>0.4026576807477808</v>
      </c>
    </row>
    <row r="57" spans="2:9" ht="15" customHeight="1">
      <c r="B57" s="22">
        <v>72</v>
      </c>
      <c r="C57" s="34">
        <v>0.32589327581356087</v>
      </c>
      <c r="D57" s="34">
        <v>0.32390918523919604</v>
      </c>
      <c r="E57" s="34">
        <v>0.3349834748273664</v>
      </c>
      <c r="F57" s="34">
        <v>0.3383843598877932</v>
      </c>
      <c r="G57" s="34">
        <v>0.33043307038162867</v>
      </c>
      <c r="H57" s="34">
        <v>0.34538686167303506</v>
      </c>
      <c r="I57" s="34">
        <v>0.3703185485751597</v>
      </c>
    </row>
    <row r="58" spans="2:9" ht="15" customHeight="1">
      <c r="B58" s="22">
        <v>73</v>
      </c>
      <c r="C58" s="34">
        <v>0.31930674060571274</v>
      </c>
      <c r="D58" s="34">
        <v>0.32675515516254683</v>
      </c>
      <c r="E58" s="34">
        <v>0.3094310843840446</v>
      </c>
      <c r="F58" s="34">
        <v>0.31395647242895103</v>
      </c>
      <c r="G58" s="34">
        <v>0.3239840784967139</v>
      </c>
      <c r="H58" s="34">
        <v>0.3151652164356894</v>
      </c>
      <c r="I58" s="34">
        <v>0.33292727752086565</v>
      </c>
    </row>
    <row r="59" spans="2:9" ht="15" customHeight="1">
      <c r="B59" s="22">
        <v>74</v>
      </c>
      <c r="C59" s="34">
        <v>0.31716070926869033</v>
      </c>
      <c r="D59" s="34">
        <v>0.30883211040697117</v>
      </c>
      <c r="E59" s="34">
        <v>0.2944361787150396</v>
      </c>
      <c r="F59" s="34">
        <v>0.312329968914627</v>
      </c>
      <c r="G59" s="34">
        <v>0.30168672332962176</v>
      </c>
      <c r="H59" s="34">
        <v>0.29791903236918993</v>
      </c>
      <c r="I59" s="34">
        <v>0.30286261105128887</v>
      </c>
    </row>
    <row r="60" spans="2:9" ht="15" customHeight="1">
      <c r="B60" s="22">
        <v>75</v>
      </c>
      <c r="C60" s="34">
        <v>0.2932816139724369</v>
      </c>
      <c r="D60" s="34">
        <v>0.3030579179709107</v>
      </c>
      <c r="E60" s="34">
        <v>0.29338503415335626</v>
      </c>
      <c r="F60" s="34">
        <v>0.28503275281518503</v>
      </c>
      <c r="G60" s="34">
        <v>0.27951487587644497</v>
      </c>
      <c r="H60" s="34">
        <v>0.2897686419830275</v>
      </c>
      <c r="I60" s="34">
        <v>0.29073611957254636</v>
      </c>
    </row>
    <row r="61" spans="2:9" ht="15" customHeight="1">
      <c r="B61" s="22" t="s">
        <v>32</v>
      </c>
      <c r="C61" s="34">
        <v>0.1685707341795671</v>
      </c>
      <c r="D61" s="34">
        <v>0.17837917567867487</v>
      </c>
      <c r="E61" s="34">
        <v>0.17713646521442494</v>
      </c>
      <c r="F61" s="34">
        <v>0.20400204827076776</v>
      </c>
      <c r="G61" s="34">
        <v>0.19747577859898935</v>
      </c>
      <c r="H61" s="34">
        <v>0.17409237940071504</v>
      </c>
      <c r="I61" s="34">
        <v>0.17720758194793762</v>
      </c>
    </row>
    <row r="62" spans="2:9" ht="38.25" customHeight="1">
      <c r="B62" s="107" t="s">
        <v>79</v>
      </c>
      <c r="C62" s="108"/>
      <c r="D62" s="108"/>
      <c r="E62" s="108"/>
      <c r="F62" s="108"/>
      <c r="G62" s="108"/>
      <c r="H62" s="108"/>
      <c r="I62" s="108"/>
    </row>
  </sheetData>
  <sheetProtection/>
  <mergeCells count="2">
    <mergeCell ref="B2:I2"/>
    <mergeCell ref="B62:I6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63"/>
  <sheetViews>
    <sheetView showGridLines="0" zoomScalePageLayoutView="0" workbookViewId="0" topLeftCell="A40">
      <selection activeCell="N63" sqref="N63"/>
    </sheetView>
  </sheetViews>
  <sheetFormatPr defaultColWidth="11.421875" defaultRowHeight="15"/>
  <cols>
    <col min="1" max="1" width="3.28125" style="0" customWidth="1"/>
    <col min="2" max="6" width="8.7109375" style="0" customWidth="1"/>
    <col min="7" max="7" width="2.7109375" style="0" customWidth="1"/>
    <col min="8" max="11" width="8.7109375" style="0" customWidth="1"/>
  </cols>
  <sheetData>
    <row r="1" ht="15">
      <c r="B1" s="4"/>
    </row>
    <row r="2" spans="2:11" ht="15">
      <c r="B2" s="109" t="s">
        <v>40</v>
      </c>
      <c r="C2" s="110"/>
      <c r="D2" s="110"/>
      <c r="E2" s="110"/>
      <c r="F2" s="110"/>
      <c r="G2" s="110"/>
      <c r="H2" s="110"/>
      <c r="I2" s="110"/>
      <c r="J2" s="110"/>
      <c r="K2" s="110"/>
    </row>
    <row r="3" spans="1:11" ht="15">
      <c r="A3" s="2"/>
      <c r="B3" s="37"/>
      <c r="C3" s="113" t="s">
        <v>15</v>
      </c>
      <c r="D3" s="114"/>
      <c r="E3" s="114"/>
      <c r="F3" s="115"/>
      <c r="G3" s="21"/>
      <c r="H3" s="113" t="s">
        <v>16</v>
      </c>
      <c r="I3" s="114"/>
      <c r="J3" s="114"/>
      <c r="K3" s="115"/>
    </row>
    <row r="4" spans="2:11" ht="15">
      <c r="B4" s="25" t="s">
        <v>27</v>
      </c>
      <c r="C4" s="22">
        <v>2006</v>
      </c>
      <c r="D4" s="22">
        <v>2011</v>
      </c>
      <c r="E4" s="22">
        <v>2016</v>
      </c>
      <c r="F4" s="22">
        <v>2017</v>
      </c>
      <c r="G4" s="22"/>
      <c r="H4" s="22">
        <v>2006</v>
      </c>
      <c r="I4" s="22">
        <v>2011</v>
      </c>
      <c r="J4" s="22">
        <v>2016</v>
      </c>
      <c r="K4" s="22">
        <v>2017</v>
      </c>
    </row>
    <row r="5" spans="2:11" ht="15">
      <c r="B5" s="25" t="s">
        <v>25</v>
      </c>
      <c r="C5" s="35">
        <v>0.024239670621519206</v>
      </c>
      <c r="D5" s="35">
        <v>0.02989921836687717</v>
      </c>
      <c r="E5" s="35">
        <v>0.034558817288139296</v>
      </c>
      <c r="F5" s="35">
        <v>0.03472329945325719</v>
      </c>
      <c r="G5" s="36"/>
      <c r="H5" s="34">
        <v>0.021702394334943538</v>
      </c>
      <c r="I5" s="34">
        <v>0.005532633710219481</v>
      </c>
      <c r="J5" s="34">
        <v>0.02614306092094643</v>
      </c>
      <c r="K5" s="34">
        <v>0.02799377138586664</v>
      </c>
    </row>
    <row r="6" spans="2:11" ht="15">
      <c r="B6" s="25">
        <v>20</v>
      </c>
      <c r="C6" s="35">
        <v>0.7698641026611651</v>
      </c>
      <c r="D6" s="35">
        <v>0.7261477222903704</v>
      </c>
      <c r="E6" s="35">
        <v>0.6544741118297069</v>
      </c>
      <c r="F6" s="35">
        <v>0.6502501058284552</v>
      </c>
      <c r="G6" s="36"/>
      <c r="H6" s="34">
        <v>0.5737967758548649</v>
      </c>
      <c r="I6" s="34">
        <v>0.5209641901777928</v>
      </c>
      <c r="J6" s="34">
        <v>0.4641002518735035</v>
      </c>
      <c r="K6" s="34">
        <v>0.48156689240658224</v>
      </c>
    </row>
    <row r="7" spans="2:11" ht="15">
      <c r="B7" s="25">
        <v>21</v>
      </c>
      <c r="C7" s="35">
        <v>1.0579064587973273</v>
      </c>
      <c r="D7" s="35">
        <v>0.96678423089255</v>
      </c>
      <c r="E7" s="35">
        <v>0.9069977286163229</v>
      </c>
      <c r="F7" s="35">
        <v>0.8867399371966886</v>
      </c>
      <c r="G7" s="36"/>
      <c r="H7" s="34">
        <v>0.7896554883408815</v>
      </c>
      <c r="I7" s="34">
        <v>0.7044063332933566</v>
      </c>
      <c r="J7" s="34">
        <v>0.6557073028572943</v>
      </c>
      <c r="K7" s="34">
        <v>0.6348241128319918</v>
      </c>
    </row>
    <row r="8" spans="2:11" ht="15">
      <c r="B8" s="25">
        <v>22</v>
      </c>
      <c r="C8" s="35">
        <v>1.1464149326342588</v>
      </c>
      <c r="D8" s="35">
        <v>1.064996709279831</v>
      </c>
      <c r="E8" s="35">
        <v>1.0115177941613036</v>
      </c>
      <c r="F8" s="35">
        <v>0.9767140152768768</v>
      </c>
      <c r="G8" s="36"/>
      <c r="H8" s="34">
        <v>0.8198443865472601</v>
      </c>
      <c r="I8" s="34">
        <v>0.7710755669013383</v>
      </c>
      <c r="J8" s="34">
        <v>0.7049653722994944</v>
      </c>
      <c r="K8" s="34">
        <v>0.6909608205961943</v>
      </c>
    </row>
    <row r="9" spans="2:11" ht="15">
      <c r="B9" s="25">
        <v>23</v>
      </c>
      <c r="C9" s="35">
        <v>1.211404819120608</v>
      </c>
      <c r="D9" s="35">
        <v>1.157951417370781</v>
      </c>
      <c r="E9" s="35">
        <v>1.0851099267155229</v>
      </c>
      <c r="F9" s="35">
        <v>1.058875353581808</v>
      </c>
      <c r="G9" s="36"/>
      <c r="H9" s="34">
        <v>0.8518919476234663</v>
      </c>
      <c r="I9" s="34">
        <v>0.8059361994434183</v>
      </c>
      <c r="J9" s="34">
        <v>0.7675933510534557</v>
      </c>
      <c r="K9" s="34">
        <v>0.7309373751719852</v>
      </c>
    </row>
    <row r="10" spans="2:11" ht="15">
      <c r="B10" s="25">
        <v>24</v>
      </c>
      <c r="C10" s="35">
        <v>1.209825127288551</v>
      </c>
      <c r="D10" s="35">
        <v>1.2251736446564225</v>
      </c>
      <c r="E10" s="35">
        <v>1.1223528664712294</v>
      </c>
      <c r="F10" s="35">
        <v>1.1155080634735048</v>
      </c>
      <c r="G10" s="36"/>
      <c r="H10" s="34">
        <v>0.854642500969245</v>
      </c>
      <c r="I10" s="34">
        <v>0.8593249468642267</v>
      </c>
      <c r="J10" s="34">
        <v>0.7952867175961834</v>
      </c>
      <c r="K10" s="34">
        <v>0.7754471531089118</v>
      </c>
    </row>
    <row r="11" spans="2:11" ht="15">
      <c r="B11" s="25">
        <v>25</v>
      </c>
      <c r="C11" s="35">
        <v>1.265371372356124</v>
      </c>
      <c r="D11" s="35">
        <v>1.2120596893716373</v>
      </c>
      <c r="E11" s="35">
        <v>1.1426035394186402</v>
      </c>
      <c r="F11" s="35">
        <v>1.1279047144391525</v>
      </c>
      <c r="G11" s="36"/>
      <c r="H11" s="34">
        <v>0.8553319646730709</v>
      </c>
      <c r="I11" s="34">
        <v>0.8532128717896661</v>
      </c>
      <c r="J11" s="34">
        <v>0.7840149365897041</v>
      </c>
      <c r="K11" s="34">
        <v>0.7837514934289127</v>
      </c>
    </row>
    <row r="12" spans="2:11" ht="15">
      <c r="B12" s="25">
        <v>26</v>
      </c>
      <c r="C12" s="35">
        <v>1.297022893102697</v>
      </c>
      <c r="D12" s="35">
        <v>1.275046470067132</v>
      </c>
      <c r="E12" s="35">
        <v>1.1664874708699657</v>
      </c>
      <c r="F12" s="35">
        <v>1.1892903259809735</v>
      </c>
      <c r="G12" s="36"/>
      <c r="H12" s="34">
        <v>0.8736255460159662</v>
      </c>
      <c r="I12" s="34">
        <v>0.9178798383917004</v>
      </c>
      <c r="J12" s="34">
        <v>0.8180783398105262</v>
      </c>
      <c r="K12" s="34">
        <v>0.8045431806930372</v>
      </c>
    </row>
    <row r="13" spans="2:11" ht="15">
      <c r="B13" s="25">
        <v>27</v>
      </c>
      <c r="C13" s="35">
        <v>1.3231273636538132</v>
      </c>
      <c r="D13" s="35">
        <v>1.3399855965847787</v>
      </c>
      <c r="E13" s="35">
        <v>1.2216815509279608</v>
      </c>
      <c r="F13" s="35">
        <v>1.1764070322026312</v>
      </c>
      <c r="G13" s="36"/>
      <c r="H13" s="34">
        <v>0.9341168407559238</v>
      </c>
      <c r="I13" s="34">
        <v>0.9247824538323743</v>
      </c>
      <c r="J13" s="34">
        <v>0.8322793642492011</v>
      </c>
      <c r="K13" s="34">
        <v>0.8321817283153615</v>
      </c>
    </row>
    <row r="14" spans="2:11" ht="15">
      <c r="B14" s="25">
        <v>28</v>
      </c>
      <c r="C14" s="35">
        <v>1.3398098725887775</v>
      </c>
      <c r="D14" s="35">
        <v>1.3572551529084602</v>
      </c>
      <c r="E14" s="35">
        <v>1.2520014118585892</v>
      </c>
      <c r="F14" s="35">
        <v>1.2298949561414818</v>
      </c>
      <c r="G14" s="36"/>
      <c r="H14" s="34">
        <v>0.9395279508266963</v>
      </c>
      <c r="I14" s="34">
        <v>0.9443377916821378</v>
      </c>
      <c r="J14" s="34">
        <v>0.850391832679661</v>
      </c>
      <c r="K14" s="34">
        <v>0.8380488145954342</v>
      </c>
    </row>
    <row r="15" spans="2:11" ht="15">
      <c r="B15" s="25">
        <v>29</v>
      </c>
      <c r="C15" s="35">
        <v>1.400020710365538</v>
      </c>
      <c r="D15" s="35">
        <v>1.3641076277462356</v>
      </c>
      <c r="E15" s="35">
        <v>1.2795608860691818</v>
      </c>
      <c r="F15" s="35">
        <v>1.2569380998068402</v>
      </c>
      <c r="G15" s="36"/>
      <c r="H15" s="34">
        <v>0.9644091364537963</v>
      </c>
      <c r="I15" s="34">
        <v>0.9568007899284128</v>
      </c>
      <c r="J15" s="34">
        <v>0.8747442286380006</v>
      </c>
      <c r="K15" s="34">
        <v>0.8429660042136036</v>
      </c>
    </row>
    <row r="16" spans="2:11" ht="15">
      <c r="B16" s="25">
        <v>30</v>
      </c>
      <c r="C16" s="35">
        <v>1.3845999014783543</v>
      </c>
      <c r="D16" s="35">
        <v>1.3789269788251082</v>
      </c>
      <c r="E16" s="35">
        <v>1.2957548531201768</v>
      </c>
      <c r="F16" s="35">
        <v>1.2533420346382762</v>
      </c>
      <c r="G16" s="36"/>
      <c r="H16" s="34">
        <v>1.022035523682455</v>
      </c>
      <c r="I16" s="34">
        <v>0.9609144849777527</v>
      </c>
      <c r="J16" s="34">
        <v>0.8763961011578453</v>
      </c>
      <c r="K16" s="34">
        <v>0.8605367399000162</v>
      </c>
    </row>
    <row r="17" spans="2:11" ht="15">
      <c r="B17" s="25">
        <v>31</v>
      </c>
      <c r="C17" s="35">
        <v>1.4576013552417095</v>
      </c>
      <c r="D17" s="35">
        <v>1.4137239117113436</v>
      </c>
      <c r="E17" s="35">
        <v>1.3251668983829958</v>
      </c>
      <c r="F17" s="35">
        <v>1.3157861947114367</v>
      </c>
      <c r="G17" s="36"/>
      <c r="H17" s="34">
        <v>1.068427219695347</v>
      </c>
      <c r="I17" s="34">
        <v>0.9737224698715561</v>
      </c>
      <c r="J17" s="34">
        <v>0.921071071312937</v>
      </c>
      <c r="K17" s="34">
        <v>0.8870526182398102</v>
      </c>
    </row>
    <row r="18" spans="2:11" ht="15">
      <c r="B18" s="25">
        <v>32</v>
      </c>
      <c r="C18" s="35">
        <v>1.4793860969003914</v>
      </c>
      <c r="D18" s="35">
        <v>1.443005463511997</v>
      </c>
      <c r="E18" s="35">
        <v>1.4002604666188807</v>
      </c>
      <c r="F18" s="35">
        <v>1.345700846473194</v>
      </c>
      <c r="G18" s="36"/>
      <c r="H18" s="34">
        <v>1.1235688550603293</v>
      </c>
      <c r="I18" s="34">
        <v>1.03723141532063</v>
      </c>
      <c r="J18" s="34">
        <v>0.9253220578007417</v>
      </c>
      <c r="K18" s="34">
        <v>0.9285899243317892</v>
      </c>
    </row>
    <row r="19" spans="2:11" ht="15">
      <c r="B19" s="25">
        <v>33</v>
      </c>
      <c r="C19" s="35">
        <v>1.5640709776179564</v>
      </c>
      <c r="D19" s="35">
        <v>1.491797171083904</v>
      </c>
      <c r="E19" s="35">
        <v>1.4356790380696343</v>
      </c>
      <c r="F19" s="35">
        <v>1.4068800292703219</v>
      </c>
      <c r="G19" s="36"/>
      <c r="H19" s="34">
        <v>1.1990836053786826</v>
      </c>
      <c r="I19" s="34">
        <v>1.0326443042690683</v>
      </c>
      <c r="J19" s="34">
        <v>0.957065228014621</v>
      </c>
      <c r="K19" s="34">
        <v>0.931423969949749</v>
      </c>
    </row>
    <row r="20" spans="2:11" ht="15">
      <c r="B20" s="25">
        <v>34</v>
      </c>
      <c r="C20" s="35">
        <v>1.5642890264619334</v>
      </c>
      <c r="D20" s="35">
        <v>1.5508971892200762</v>
      </c>
      <c r="E20" s="35">
        <v>1.438975964567305</v>
      </c>
      <c r="F20" s="35">
        <v>1.4353571861244598</v>
      </c>
      <c r="G20" s="36"/>
      <c r="H20" s="34">
        <v>1.2077499094079074</v>
      </c>
      <c r="I20" s="34">
        <v>1.0864371082619282</v>
      </c>
      <c r="J20" s="34">
        <v>0.9670797046747556</v>
      </c>
      <c r="K20" s="34">
        <v>0.9630019832937242</v>
      </c>
    </row>
    <row r="21" spans="2:11" ht="15">
      <c r="B21" s="25">
        <v>35</v>
      </c>
      <c r="C21" s="35">
        <v>1.6309277442648935</v>
      </c>
      <c r="D21" s="35">
        <v>1.565994368935553</v>
      </c>
      <c r="E21" s="35">
        <v>1.4625401689404398</v>
      </c>
      <c r="F21" s="35">
        <v>1.423443642307592</v>
      </c>
      <c r="G21" s="36"/>
      <c r="H21" s="34">
        <v>1.2779649763825998</v>
      </c>
      <c r="I21" s="34">
        <v>1.1463792359023017</v>
      </c>
      <c r="J21" s="34">
        <v>0.9804367400023648</v>
      </c>
      <c r="K21" s="34">
        <v>0.9647759499552518</v>
      </c>
    </row>
    <row r="22" spans="2:11" ht="15">
      <c r="B22" s="25">
        <v>36</v>
      </c>
      <c r="C22" s="35">
        <v>1.650313021328502</v>
      </c>
      <c r="D22" s="35">
        <v>1.6375881927463576</v>
      </c>
      <c r="E22" s="35">
        <v>1.480736722828005</v>
      </c>
      <c r="F22" s="35">
        <v>1.4809235766234377</v>
      </c>
      <c r="G22" s="36"/>
      <c r="H22" s="34">
        <v>1.3457838218758353</v>
      </c>
      <c r="I22" s="34">
        <v>1.202850199348769</v>
      </c>
      <c r="J22" s="34">
        <v>0.9982200359593241</v>
      </c>
      <c r="K22" s="34">
        <v>0.992069324999378</v>
      </c>
    </row>
    <row r="23" spans="2:11" ht="15">
      <c r="B23" s="25">
        <v>37</v>
      </c>
      <c r="C23" s="35">
        <v>1.709581386517296</v>
      </c>
      <c r="D23" s="35">
        <v>1.636260124125231</v>
      </c>
      <c r="E23" s="35">
        <v>1.5493102738315832</v>
      </c>
      <c r="F23" s="35">
        <v>1.501875323331609</v>
      </c>
      <c r="G23" s="36"/>
      <c r="H23" s="34">
        <v>1.392231734333775</v>
      </c>
      <c r="I23" s="34">
        <v>1.2578866847692391</v>
      </c>
      <c r="J23" s="34">
        <v>1.0760289408136638</v>
      </c>
      <c r="K23" s="34">
        <v>1.0245525419023183</v>
      </c>
    </row>
    <row r="24" spans="2:11" ht="15">
      <c r="B24" s="25">
        <v>38</v>
      </c>
      <c r="C24" s="35">
        <v>1.7647741257452747</v>
      </c>
      <c r="D24" s="35">
        <v>1.753999706443564</v>
      </c>
      <c r="E24" s="35">
        <v>1.5612563673989175</v>
      </c>
      <c r="F24" s="35">
        <v>1.5529018145638194</v>
      </c>
      <c r="G24" s="36"/>
      <c r="H24" s="34">
        <v>1.4348867153590898</v>
      </c>
      <c r="I24" s="34">
        <v>1.36303590728954</v>
      </c>
      <c r="J24" s="34">
        <v>1.082006348222522</v>
      </c>
      <c r="K24" s="34">
        <v>1.0711536917853821</v>
      </c>
    </row>
    <row r="25" spans="2:11" ht="15">
      <c r="B25" s="25">
        <v>39</v>
      </c>
      <c r="C25" s="35">
        <v>1.8159230581955443</v>
      </c>
      <c r="D25" s="35">
        <v>1.7676271285293679</v>
      </c>
      <c r="E25" s="35">
        <v>1.6343340144080416</v>
      </c>
      <c r="F25" s="35">
        <v>1.5797443758473095</v>
      </c>
      <c r="G25" s="36"/>
      <c r="H25" s="34">
        <v>1.4431481679688893</v>
      </c>
      <c r="I25" s="34">
        <v>1.382261517225886</v>
      </c>
      <c r="J25" s="34">
        <v>1.1413514276544867</v>
      </c>
      <c r="K25" s="34">
        <v>1.0946447834239503</v>
      </c>
    </row>
    <row r="26" spans="2:11" ht="15">
      <c r="B26" s="25">
        <v>40</v>
      </c>
      <c r="C26" s="35">
        <v>1.8341675156132349</v>
      </c>
      <c r="D26" s="35">
        <v>1.8316099801794488</v>
      </c>
      <c r="E26" s="35">
        <v>1.6383246078572093</v>
      </c>
      <c r="F26" s="35">
        <v>1.6390877440050071</v>
      </c>
      <c r="G26" s="36"/>
      <c r="H26" s="34">
        <v>1.5208172122962265</v>
      </c>
      <c r="I26" s="34">
        <v>1.4458364902210652</v>
      </c>
      <c r="J26" s="34">
        <v>1.197007234903407</v>
      </c>
      <c r="K26" s="34">
        <v>1.1390678123112683</v>
      </c>
    </row>
    <row r="27" spans="2:11" ht="15">
      <c r="B27" s="25">
        <v>41</v>
      </c>
      <c r="C27" s="35">
        <v>1.8160864112053194</v>
      </c>
      <c r="D27" s="35">
        <v>1.8736040116181547</v>
      </c>
      <c r="E27" s="35">
        <v>1.7394711067580801</v>
      </c>
      <c r="F27" s="35">
        <v>1.6768338643055987</v>
      </c>
      <c r="G27" s="36"/>
      <c r="H27" s="34">
        <v>1.5562474127225059</v>
      </c>
      <c r="I27" s="34">
        <v>1.5098745486488157</v>
      </c>
      <c r="J27" s="34">
        <v>1.2756291613585558</v>
      </c>
      <c r="K27" s="34">
        <v>1.2353351731417566</v>
      </c>
    </row>
    <row r="28" spans="2:11" ht="15">
      <c r="B28" s="25">
        <v>42</v>
      </c>
      <c r="C28" s="35">
        <v>1.896374937417878</v>
      </c>
      <c r="D28" s="35">
        <v>1.963609187070749</v>
      </c>
      <c r="E28" s="35">
        <v>1.755768044559545</v>
      </c>
      <c r="F28" s="35">
        <v>1.7644341123928395</v>
      </c>
      <c r="G28" s="36"/>
      <c r="H28" s="34">
        <v>1.625888293561746</v>
      </c>
      <c r="I28" s="34">
        <v>1.607939977444269</v>
      </c>
      <c r="J28" s="34">
        <v>1.3532880939952563</v>
      </c>
      <c r="K28" s="34">
        <v>1.29143008054932</v>
      </c>
    </row>
    <row r="29" spans="2:11" ht="15">
      <c r="B29" s="25">
        <v>43</v>
      </c>
      <c r="C29" s="35">
        <v>1.905592200613808</v>
      </c>
      <c r="D29" s="35">
        <v>2.0050677286494687</v>
      </c>
      <c r="E29" s="35">
        <v>1.85420912506568</v>
      </c>
      <c r="F29" s="35">
        <v>1.7819871072609395</v>
      </c>
      <c r="G29" s="36"/>
      <c r="H29" s="34">
        <v>1.6673655026056597</v>
      </c>
      <c r="I29" s="34">
        <v>1.6538232743157886</v>
      </c>
      <c r="J29" s="34">
        <v>1.4584843795652032</v>
      </c>
      <c r="K29" s="34">
        <v>1.3855190031038556</v>
      </c>
    </row>
    <row r="30" spans="2:11" ht="15">
      <c r="B30" s="25">
        <v>44</v>
      </c>
      <c r="C30" s="35">
        <v>1.880380192657781</v>
      </c>
      <c r="D30" s="35">
        <v>2.071387761512705</v>
      </c>
      <c r="E30" s="35">
        <v>1.9027031654645463</v>
      </c>
      <c r="F30" s="35">
        <v>1.8669983430829207</v>
      </c>
      <c r="G30" s="36"/>
      <c r="H30" s="34">
        <v>1.6805924171139777</v>
      </c>
      <c r="I30" s="34">
        <v>1.6760030865953897</v>
      </c>
      <c r="J30" s="34">
        <v>1.495442018231927</v>
      </c>
      <c r="K30" s="34">
        <v>1.4718288836684101</v>
      </c>
    </row>
    <row r="31" spans="2:11" ht="15">
      <c r="B31" s="25">
        <v>45</v>
      </c>
      <c r="C31" s="35">
        <v>1.9506956065639285</v>
      </c>
      <c r="D31" s="35">
        <v>2.089545601102921</v>
      </c>
      <c r="E31" s="35">
        <v>1.9513300598931633</v>
      </c>
      <c r="F31" s="35">
        <v>1.9001897191899035</v>
      </c>
      <c r="G31" s="36"/>
      <c r="H31" s="34">
        <v>1.7215593592169283</v>
      </c>
      <c r="I31" s="34">
        <v>1.7971381875187618</v>
      </c>
      <c r="J31" s="34">
        <v>1.577140320890761</v>
      </c>
      <c r="K31" s="34">
        <v>1.5037578049163025</v>
      </c>
    </row>
    <row r="32" spans="2:11" ht="15">
      <c r="B32" s="25">
        <v>46</v>
      </c>
      <c r="C32" s="35">
        <v>1.8905897698899135</v>
      </c>
      <c r="D32" s="35">
        <v>2.0474851733450308</v>
      </c>
      <c r="E32" s="35">
        <v>2.007787005352189</v>
      </c>
      <c r="F32" s="35">
        <v>1.983688139341996</v>
      </c>
      <c r="G32" s="36"/>
      <c r="H32" s="34">
        <v>1.6997943191433427</v>
      </c>
      <c r="I32" s="34">
        <v>1.8274946110066175</v>
      </c>
      <c r="J32" s="34">
        <v>1.6500960269659397</v>
      </c>
      <c r="K32" s="34">
        <v>1.6070616808627338</v>
      </c>
    </row>
    <row r="33" spans="2:11" ht="15">
      <c r="B33" s="25">
        <v>47</v>
      </c>
      <c r="C33" s="35">
        <v>1.921499410116502</v>
      </c>
      <c r="D33" s="35">
        <v>2.1507435484296997</v>
      </c>
      <c r="E33" s="35">
        <v>2.116063344858341</v>
      </c>
      <c r="F33" s="35">
        <v>2.030059435200194</v>
      </c>
      <c r="G33" s="36"/>
      <c r="H33" s="34">
        <v>1.7055832169194565</v>
      </c>
      <c r="I33" s="34">
        <v>1.883083722936862</v>
      </c>
      <c r="J33" s="34">
        <v>1.7415401153390342</v>
      </c>
      <c r="K33" s="34">
        <v>1.6834019228297363</v>
      </c>
    </row>
    <row r="34" spans="2:11" ht="15">
      <c r="B34" s="25">
        <v>48</v>
      </c>
      <c r="C34" s="35">
        <v>1.9280417986246479</v>
      </c>
      <c r="D34" s="35">
        <v>2.1575023402774534</v>
      </c>
      <c r="E34" s="35">
        <v>2.148556839424962</v>
      </c>
      <c r="F34" s="35">
        <v>2.1262770702928266</v>
      </c>
      <c r="G34" s="36"/>
      <c r="H34" s="34">
        <v>1.7404022102634829</v>
      </c>
      <c r="I34" s="34">
        <v>1.9673895400159649</v>
      </c>
      <c r="J34" s="34">
        <v>1.7470024430668325</v>
      </c>
      <c r="K34" s="34">
        <v>1.7549584189500236</v>
      </c>
    </row>
    <row r="35" spans="2:11" ht="15">
      <c r="B35" s="25">
        <v>49</v>
      </c>
      <c r="C35" s="35">
        <v>1.9261712869491059</v>
      </c>
      <c r="D35" s="35">
        <v>2.1410631485979246</v>
      </c>
      <c r="E35" s="35">
        <v>2.2381706502137475</v>
      </c>
      <c r="F35" s="35">
        <v>2.1658852046733097</v>
      </c>
      <c r="G35" s="36"/>
      <c r="H35" s="34">
        <v>1.720921714002754</v>
      </c>
      <c r="I35" s="34">
        <v>1.99708360933245</v>
      </c>
      <c r="J35" s="34">
        <v>1.8279584269262308</v>
      </c>
      <c r="K35" s="34">
        <v>1.769315375882891</v>
      </c>
    </row>
    <row r="36" spans="2:11" ht="15">
      <c r="B36" s="25">
        <v>50</v>
      </c>
      <c r="C36" s="35">
        <v>1.8928871527901756</v>
      </c>
      <c r="D36" s="35">
        <v>2.1832709090530993</v>
      </c>
      <c r="E36" s="35">
        <v>2.2241911269518444</v>
      </c>
      <c r="F36" s="35">
        <v>2.2283745906166703</v>
      </c>
      <c r="G36" s="36"/>
      <c r="H36" s="34">
        <v>1.73410928399749</v>
      </c>
      <c r="I36" s="34">
        <v>2.06635535396993</v>
      </c>
      <c r="J36" s="34">
        <v>1.9102211296866332</v>
      </c>
      <c r="K36" s="34">
        <v>1.8385650224215246</v>
      </c>
    </row>
    <row r="37" spans="2:11" ht="15">
      <c r="B37" s="25">
        <v>51</v>
      </c>
      <c r="C37" s="35">
        <v>1.9368731748370467</v>
      </c>
      <c r="D37" s="35">
        <v>2.1305784587718932</v>
      </c>
      <c r="E37" s="35">
        <v>2.2044749815959133</v>
      </c>
      <c r="F37" s="35">
        <v>2.265259741715116</v>
      </c>
      <c r="G37" s="36"/>
      <c r="H37" s="34">
        <v>1.7411202638171732</v>
      </c>
      <c r="I37" s="34">
        <v>2.0617529418853096</v>
      </c>
      <c r="J37" s="34">
        <v>1.9367777007663245</v>
      </c>
      <c r="K37" s="34">
        <v>1.938046967908312</v>
      </c>
    </row>
    <row r="38" spans="2:11" ht="15">
      <c r="B38" s="25">
        <v>52</v>
      </c>
      <c r="C38" s="35">
        <v>1.8534240514654008</v>
      </c>
      <c r="D38" s="35">
        <v>2.1498737019365706</v>
      </c>
      <c r="E38" s="35">
        <v>2.3273754236780912</v>
      </c>
      <c r="F38" s="35">
        <v>2.2262413900259554</v>
      </c>
      <c r="G38" s="36"/>
      <c r="H38" s="34">
        <v>1.7103950655697198</v>
      </c>
      <c r="I38" s="34">
        <v>2.0981850500514545</v>
      </c>
      <c r="J38" s="34">
        <v>1.9890499635497616</v>
      </c>
      <c r="K38" s="34">
        <v>1.9660885632145135</v>
      </c>
    </row>
    <row r="39" spans="2:11" ht="15">
      <c r="B39" s="25">
        <v>53</v>
      </c>
      <c r="C39" s="35">
        <v>1.8507144006200733</v>
      </c>
      <c r="D39" s="35">
        <v>2.1405818237642005</v>
      </c>
      <c r="E39" s="35">
        <v>2.322823347950463</v>
      </c>
      <c r="F39" s="35">
        <v>2.328749769414212</v>
      </c>
      <c r="G39" s="36"/>
      <c r="H39" s="34">
        <v>1.705123263880827</v>
      </c>
      <c r="I39" s="34">
        <v>2.162169941664108</v>
      </c>
      <c r="J39" s="34">
        <v>2.065771751138823</v>
      </c>
      <c r="K39" s="34">
        <v>2.0128622734485924</v>
      </c>
    </row>
    <row r="40" spans="2:11" ht="15">
      <c r="B40" s="25">
        <v>54</v>
      </c>
      <c r="C40" s="35">
        <v>1.8578222646666716</v>
      </c>
      <c r="D40" s="35">
        <v>2.1208614330430935</v>
      </c>
      <c r="E40" s="35">
        <v>2.292149579691122</v>
      </c>
      <c r="F40" s="35">
        <v>2.336842720813644</v>
      </c>
      <c r="G40" s="36"/>
      <c r="H40" s="34">
        <v>1.6732591234961551</v>
      </c>
      <c r="I40" s="34">
        <v>2.1718679700601253</v>
      </c>
      <c r="J40" s="34">
        <v>2.107091457259438</v>
      </c>
      <c r="K40" s="34">
        <v>2.096276655662135</v>
      </c>
    </row>
    <row r="41" spans="2:11" ht="15">
      <c r="B41" s="25">
        <v>55</v>
      </c>
      <c r="C41" s="35">
        <v>1.7989539488309485</v>
      </c>
      <c r="D41" s="35">
        <v>2.11048358458717</v>
      </c>
      <c r="E41" s="35">
        <v>2.31666101437242</v>
      </c>
      <c r="F41" s="35">
        <v>2.289972963002741</v>
      </c>
      <c r="G41" s="36"/>
      <c r="H41" s="34">
        <v>1.7184833524119865</v>
      </c>
      <c r="I41" s="34">
        <v>2.174452373655561</v>
      </c>
      <c r="J41" s="34">
        <v>2.180066621835072</v>
      </c>
      <c r="K41" s="34">
        <v>2.108473588015653</v>
      </c>
    </row>
    <row r="42" spans="2:11" ht="15">
      <c r="B42" s="25">
        <v>56</v>
      </c>
      <c r="C42" s="35">
        <v>1.7033140822136055</v>
      </c>
      <c r="D42" s="35">
        <v>2.0995322860751497</v>
      </c>
      <c r="E42" s="35">
        <v>2.2865781974474966</v>
      </c>
      <c r="F42" s="35">
        <v>2.3243311766970596</v>
      </c>
      <c r="G42" s="36"/>
      <c r="H42" s="34">
        <v>1.66667792344043</v>
      </c>
      <c r="I42" s="34">
        <v>2.2431026997158194</v>
      </c>
      <c r="J42" s="34">
        <v>2.1616205639264123</v>
      </c>
      <c r="K42" s="34">
        <v>2.188761671157582</v>
      </c>
    </row>
    <row r="43" spans="2:11" ht="15">
      <c r="B43" s="25">
        <v>57</v>
      </c>
      <c r="C43" s="35">
        <v>1.6191880551934408</v>
      </c>
      <c r="D43" s="35">
        <v>1.9998083957070811</v>
      </c>
      <c r="E43" s="35">
        <v>2.280253075168669</v>
      </c>
      <c r="F43" s="35">
        <v>2.286809989798617</v>
      </c>
      <c r="G43" s="36"/>
      <c r="H43" s="34">
        <v>1.6200166729475713</v>
      </c>
      <c r="I43" s="34">
        <v>2.2068884199769583</v>
      </c>
      <c r="J43" s="34">
        <v>2.185034933513635</v>
      </c>
      <c r="K43" s="34">
        <v>2.195277801527267</v>
      </c>
    </row>
    <row r="44" spans="2:11" ht="15">
      <c r="B44" s="25">
        <v>58</v>
      </c>
      <c r="C44" s="35">
        <v>1.584479459923945</v>
      </c>
      <c r="D44" s="35">
        <v>1.9546532529720095</v>
      </c>
      <c r="E44" s="35">
        <v>2.2761233269013954</v>
      </c>
      <c r="F44" s="35">
        <v>2.278481012658228</v>
      </c>
      <c r="G44" s="36"/>
      <c r="H44" s="34">
        <v>1.58946464357286</v>
      </c>
      <c r="I44" s="34">
        <v>2.2162303691283616</v>
      </c>
      <c r="J44" s="34">
        <v>2.228367960728731</v>
      </c>
      <c r="K44" s="34">
        <v>2.2195275064244133</v>
      </c>
    </row>
    <row r="45" spans="2:11" ht="15">
      <c r="B45" s="25">
        <v>59</v>
      </c>
      <c r="C45" s="35">
        <v>1.5381856775237828</v>
      </c>
      <c r="D45" s="35">
        <v>1.9445727253315854</v>
      </c>
      <c r="E45" s="35">
        <v>2.2272182624485812</v>
      </c>
      <c r="F45" s="35">
        <v>2.27169188716648</v>
      </c>
      <c r="G45" s="36"/>
      <c r="H45" s="34">
        <v>1.5653621207472082</v>
      </c>
      <c r="I45" s="34">
        <v>2.1665400410167788</v>
      </c>
      <c r="J45" s="34">
        <v>2.233080035618549</v>
      </c>
      <c r="K45" s="34">
        <v>2.2406516242066186</v>
      </c>
    </row>
    <row r="46" spans="2:11" ht="15">
      <c r="B46" s="25">
        <v>60</v>
      </c>
      <c r="C46" s="35">
        <v>0.7539026300834029</v>
      </c>
      <c r="D46" s="35">
        <v>1.3836784904586168</v>
      </c>
      <c r="E46" s="35">
        <v>2.193728334863375</v>
      </c>
      <c r="F46" s="35">
        <v>2.2104675950829797</v>
      </c>
      <c r="G46" s="36"/>
      <c r="H46" s="34">
        <v>0.861387954753898</v>
      </c>
      <c r="I46" s="34">
        <v>1.7595896747694715</v>
      </c>
      <c r="J46" s="34">
        <v>2.195859913347024</v>
      </c>
      <c r="K46" s="34">
        <v>2.2231436738740658</v>
      </c>
    </row>
    <row r="47" spans="2:11" ht="15">
      <c r="B47" s="25">
        <v>61</v>
      </c>
      <c r="C47" s="35">
        <v>0.46149681959669775</v>
      </c>
      <c r="D47" s="35">
        <v>0.8677271949759304</v>
      </c>
      <c r="E47" s="35">
        <v>2.1490973074174717</v>
      </c>
      <c r="F47" s="35">
        <v>2.1885001823117123</v>
      </c>
      <c r="G47" s="36"/>
      <c r="H47" s="34">
        <v>0.6419931070213772</v>
      </c>
      <c r="I47" s="34">
        <v>1.2824084255797472</v>
      </c>
      <c r="J47" s="34">
        <v>2.2173626069043597</v>
      </c>
      <c r="K47" s="34">
        <v>2.188342861416638</v>
      </c>
    </row>
    <row r="48" spans="2:11" ht="15">
      <c r="B48" s="25">
        <v>62</v>
      </c>
      <c r="C48" s="35">
        <v>0.3892375808884348</v>
      </c>
      <c r="D48" s="35">
        <v>0.6448233690204098</v>
      </c>
      <c r="E48" s="35">
        <v>1.1812678446026645</v>
      </c>
      <c r="F48" s="35">
        <v>1.455829400816445</v>
      </c>
      <c r="G48" s="36"/>
      <c r="H48" s="34">
        <v>0.5398898689910747</v>
      </c>
      <c r="I48" s="34">
        <v>1.0598359998396085</v>
      </c>
      <c r="J48" s="34">
        <v>1.4125579037942455</v>
      </c>
      <c r="K48" s="34">
        <v>1.6247341097368366</v>
      </c>
    </row>
    <row r="49" spans="2:11" ht="15">
      <c r="B49" s="25">
        <v>63</v>
      </c>
      <c r="C49" s="35">
        <v>0.3576285160558072</v>
      </c>
      <c r="D49" s="35">
        <v>0.5520676282844649</v>
      </c>
      <c r="E49" s="35">
        <v>0.9411982738079478</v>
      </c>
      <c r="F49" s="35">
        <v>1.0490009206312159</v>
      </c>
      <c r="G49" s="36"/>
      <c r="H49" s="34">
        <v>0.529489334715777</v>
      </c>
      <c r="I49" s="34">
        <v>0.9088613355136005</v>
      </c>
      <c r="J49" s="34">
        <v>1.2053936913074885</v>
      </c>
      <c r="K49" s="34">
        <v>1.2918892666342885</v>
      </c>
    </row>
    <row r="50" spans="2:11" ht="15">
      <c r="B50" s="25">
        <v>64</v>
      </c>
      <c r="C50" s="35">
        <v>0.32559115979922515</v>
      </c>
      <c r="D50" s="35">
        <v>0.4588478849738905</v>
      </c>
      <c r="E50" s="35">
        <v>0.824322485423885</v>
      </c>
      <c r="F50" s="35">
        <v>0.8979981343083538</v>
      </c>
      <c r="G50" s="36"/>
      <c r="H50" s="34">
        <v>0.5114476222517296</v>
      </c>
      <c r="I50" s="34">
        <v>0.8329814297926688</v>
      </c>
      <c r="J50" s="34">
        <v>1.0363111491070816</v>
      </c>
      <c r="K50" s="34">
        <v>1.1357723518207934</v>
      </c>
    </row>
    <row r="51" spans="2:11" ht="15">
      <c r="B51" s="25">
        <v>65</v>
      </c>
      <c r="C51" s="35">
        <v>0.2704623866571889</v>
      </c>
      <c r="D51" s="35">
        <v>0.3759255330145311</v>
      </c>
      <c r="E51" s="35">
        <v>0.6984935193825209</v>
      </c>
      <c r="F51" s="35">
        <v>0.7807713830314829</v>
      </c>
      <c r="G51" s="36"/>
      <c r="H51" s="34">
        <v>0.516648901474776</v>
      </c>
      <c r="I51" s="34">
        <v>0.7396103648817004</v>
      </c>
      <c r="J51" s="34">
        <v>0.9044893348168744</v>
      </c>
      <c r="K51" s="34">
        <v>0.9979854552728209</v>
      </c>
    </row>
    <row r="52" spans="2:11" ht="15">
      <c r="B52" s="25">
        <v>66</v>
      </c>
      <c r="C52" s="35">
        <v>0.2635539003455204</v>
      </c>
      <c r="D52" s="35">
        <v>0.3200966438680696</v>
      </c>
      <c r="E52" s="35">
        <v>0.5597112108931418</v>
      </c>
      <c r="F52" s="35">
        <v>0.6748956332857323</v>
      </c>
      <c r="G52" s="36"/>
      <c r="H52" s="34">
        <v>0.47017326545718213</v>
      </c>
      <c r="I52" s="34">
        <v>0.7009573964026201</v>
      </c>
      <c r="J52" s="34">
        <v>0.8316448138554188</v>
      </c>
      <c r="K52" s="34">
        <v>0.8839432492754262</v>
      </c>
    </row>
    <row r="53" spans="2:11" ht="15">
      <c r="B53" s="25">
        <v>67</v>
      </c>
      <c r="C53" s="35">
        <v>0.22127995743686066</v>
      </c>
      <c r="D53" s="35">
        <v>0.27165079234594935</v>
      </c>
      <c r="E53" s="35">
        <v>0.45872544651245184</v>
      </c>
      <c r="F53" s="35">
        <v>0.5562282227662309</v>
      </c>
      <c r="G53" s="36"/>
      <c r="H53" s="34">
        <v>0.47669623225265617</v>
      </c>
      <c r="I53" s="34">
        <v>0.6412004947257897</v>
      </c>
      <c r="J53" s="34">
        <v>0.7434837593025119</v>
      </c>
      <c r="K53" s="34">
        <v>0.8172459238262441</v>
      </c>
    </row>
    <row r="54" spans="2:11" ht="15">
      <c r="B54" s="25">
        <v>68</v>
      </c>
      <c r="C54" s="35">
        <v>0.20333232152287178</v>
      </c>
      <c r="D54" s="35">
        <v>0.23933310466294883</v>
      </c>
      <c r="E54" s="35">
        <v>0.3876532833344109</v>
      </c>
      <c r="F54" s="35">
        <v>0.45080793618326853</v>
      </c>
      <c r="G54" s="36"/>
      <c r="H54" s="34">
        <v>0.4925931639693035</v>
      </c>
      <c r="I54" s="34">
        <v>0.6131706433474261</v>
      </c>
      <c r="J54" s="34">
        <v>0.6612520316956598</v>
      </c>
      <c r="K54" s="34">
        <v>0.7255136145170146</v>
      </c>
    </row>
    <row r="55" spans="2:11" ht="15">
      <c r="B55" s="25">
        <v>69</v>
      </c>
      <c r="C55" s="35">
        <v>0.18796992481203006</v>
      </c>
      <c r="D55" s="35">
        <v>0.22170541988334372</v>
      </c>
      <c r="E55" s="35">
        <v>0.33768891032945464</v>
      </c>
      <c r="F55" s="35">
        <v>0.38384192616864937</v>
      </c>
      <c r="G55" s="36"/>
      <c r="H55" s="34">
        <v>0.45924598385593196</v>
      </c>
      <c r="I55" s="34">
        <v>0.6058278046153139</v>
      </c>
      <c r="J55" s="34">
        <v>0.5855879208913182</v>
      </c>
      <c r="K55" s="34">
        <v>0.6380850634069654</v>
      </c>
    </row>
    <row r="56" spans="2:11" ht="15">
      <c r="B56" s="25">
        <v>70</v>
      </c>
      <c r="C56" s="35">
        <v>0.1617103852111597</v>
      </c>
      <c r="D56" s="35">
        <v>0.1970135399449688</v>
      </c>
      <c r="E56" s="35">
        <v>0.2832677484488069</v>
      </c>
      <c r="F56" s="35">
        <v>0.32999946364501204</v>
      </c>
      <c r="G56" s="36"/>
      <c r="H56" s="34">
        <v>0.4480063716461745</v>
      </c>
      <c r="I56" s="34">
        <v>0.5863047174323831</v>
      </c>
      <c r="J56" s="34">
        <v>0.5244387414509212</v>
      </c>
      <c r="K56" s="34">
        <v>0.565139205069067</v>
      </c>
    </row>
    <row r="57" spans="2:11" ht="15">
      <c r="B57" s="25">
        <v>71</v>
      </c>
      <c r="C57" s="35">
        <v>0.15379040312530382</v>
      </c>
      <c r="D57" s="35">
        <v>0.16497415404919896</v>
      </c>
      <c r="E57" s="35">
        <v>0.2408793080337783</v>
      </c>
      <c r="F57" s="35">
        <v>0.2752577536443105</v>
      </c>
      <c r="G57" s="36"/>
      <c r="H57" s="34">
        <v>0.4632128241328162</v>
      </c>
      <c r="I57" s="34">
        <v>0.5654947391575319</v>
      </c>
      <c r="J57" s="34">
        <v>0.5016917913732395</v>
      </c>
      <c r="K57" s="34">
        <v>0.5101947133859879</v>
      </c>
    </row>
    <row r="58" spans="2:11" ht="15">
      <c r="B58" s="25">
        <v>72</v>
      </c>
      <c r="C58" s="35">
        <v>0.1431746775255527</v>
      </c>
      <c r="D58" s="35">
        <v>0.15778087677894587</v>
      </c>
      <c r="E58" s="35">
        <v>0.2043197870815846</v>
      </c>
      <c r="F58" s="35">
        <v>0.2326086781549061</v>
      </c>
      <c r="G58" s="36"/>
      <c r="H58" s="34">
        <v>0.4570495960101847</v>
      </c>
      <c r="I58" s="34">
        <v>0.5278731316598727</v>
      </c>
      <c r="J58" s="34">
        <v>0.46451394949466507</v>
      </c>
      <c r="K58" s="34">
        <v>0.48584713725790235</v>
      </c>
    </row>
    <row r="59" spans="2:11" ht="15">
      <c r="B59" s="25">
        <v>73</v>
      </c>
      <c r="C59" s="35">
        <v>0.1301606859143904</v>
      </c>
      <c r="D59" s="35">
        <v>0.13626800602157269</v>
      </c>
      <c r="E59" s="35">
        <v>0.18666098444491797</v>
      </c>
      <c r="F59" s="35">
        <v>0.19384064038583917</v>
      </c>
      <c r="G59" s="36"/>
      <c r="H59" s="34">
        <v>0.443472493591697</v>
      </c>
      <c r="I59" s="34">
        <v>0.5386269156933785</v>
      </c>
      <c r="J59" s="34">
        <v>0.4208435785889919</v>
      </c>
      <c r="K59" s="34">
        <v>0.44946701474835904</v>
      </c>
    </row>
    <row r="60" spans="2:11" ht="15">
      <c r="B60" s="25">
        <v>74</v>
      </c>
      <c r="C60" s="35">
        <v>0.11873150572718445</v>
      </c>
      <c r="D60" s="35">
        <v>0.12025999064644516</v>
      </c>
      <c r="E60" s="35">
        <v>0.16626451340999718</v>
      </c>
      <c r="F60" s="35">
        <v>0.1850292162878077</v>
      </c>
      <c r="G60" s="36"/>
      <c r="H60" s="34">
        <v>0.4463340563991323</v>
      </c>
      <c r="I60" s="34">
        <v>0.48103996258578063</v>
      </c>
      <c r="J60" s="34">
        <v>0.4081135168926756</v>
      </c>
      <c r="K60" s="34">
        <v>0.398667668862655</v>
      </c>
    </row>
    <row r="61" spans="2:11" ht="15">
      <c r="B61" s="25">
        <v>75</v>
      </c>
      <c r="C61" s="35">
        <v>0.10926148945262422</v>
      </c>
      <c r="D61" s="35">
        <v>0.09971205105257014</v>
      </c>
      <c r="E61" s="35">
        <v>0.13860271470144656</v>
      </c>
      <c r="F61" s="35">
        <v>0.1630104174587484</v>
      </c>
      <c r="G61" s="36"/>
      <c r="H61" s="34">
        <v>0.4112798017894404</v>
      </c>
      <c r="I61" s="34">
        <v>0.48640024903692747</v>
      </c>
      <c r="J61" s="34">
        <v>0.41311236216769726</v>
      </c>
      <c r="K61" s="34">
        <v>0.3962890757374605</v>
      </c>
    </row>
    <row r="62" spans="2:11" ht="15">
      <c r="B62" s="25" t="s">
        <v>32</v>
      </c>
      <c r="C62" s="35">
        <v>0.06642392374116232</v>
      </c>
      <c r="D62" s="35">
        <v>0.0591735727789427</v>
      </c>
      <c r="E62" s="35">
        <v>0.08046043261775762</v>
      </c>
      <c r="F62" s="35">
        <v>0.08544246827642554</v>
      </c>
      <c r="G62" s="36"/>
      <c r="H62" s="34">
        <v>0.22031045482373057</v>
      </c>
      <c r="I62" s="34">
        <v>0.24405389020664975</v>
      </c>
      <c r="J62" s="34">
        <v>0.2290662167991181</v>
      </c>
      <c r="K62" s="34">
        <v>0.23446214708191335</v>
      </c>
    </row>
    <row r="63" spans="2:11" ht="50.25" customHeight="1">
      <c r="B63" s="111" t="s">
        <v>80</v>
      </c>
      <c r="C63" s="112"/>
      <c r="D63" s="112"/>
      <c r="E63" s="112"/>
      <c r="F63" s="112"/>
      <c r="G63" s="112"/>
      <c r="H63" s="112"/>
      <c r="I63" s="112"/>
      <c r="J63" s="112"/>
      <c r="K63" s="112"/>
    </row>
  </sheetData>
  <sheetProtection/>
  <mergeCells count="4">
    <mergeCell ref="B2:K2"/>
    <mergeCell ref="B63:K63"/>
    <mergeCell ref="C3:F3"/>
    <mergeCell ref="H3:K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K64"/>
  <sheetViews>
    <sheetView showGridLines="0" zoomScalePageLayoutView="0" workbookViewId="0" topLeftCell="A1">
      <selection activeCell="M64" sqref="M64"/>
    </sheetView>
  </sheetViews>
  <sheetFormatPr defaultColWidth="11.421875" defaultRowHeight="15"/>
  <cols>
    <col min="1" max="1" width="3.7109375" style="0" customWidth="1"/>
    <col min="2" max="6" width="8.7109375" style="0" customWidth="1"/>
    <col min="7" max="7" width="2.7109375" style="0" customWidth="1"/>
    <col min="8" max="11" width="8.7109375" style="0" customWidth="1"/>
  </cols>
  <sheetData>
    <row r="2" spans="2:11" ht="15">
      <c r="B2" s="117" t="s">
        <v>41</v>
      </c>
      <c r="C2" s="117"/>
      <c r="D2" s="117"/>
      <c r="E2" s="117"/>
      <c r="F2" s="117"/>
      <c r="G2" s="117"/>
      <c r="H2" s="117"/>
      <c r="I2" s="117"/>
      <c r="J2" s="117"/>
      <c r="K2" s="117"/>
    </row>
    <row r="3" spans="2:11" ht="15">
      <c r="B3" s="39"/>
      <c r="C3" s="118" t="s">
        <v>20</v>
      </c>
      <c r="D3" s="119"/>
      <c r="E3" s="119"/>
      <c r="F3" s="120"/>
      <c r="G3" s="16"/>
      <c r="H3" s="118" t="s">
        <v>21</v>
      </c>
      <c r="I3" s="119"/>
      <c r="J3" s="119"/>
      <c r="K3" s="120"/>
    </row>
    <row r="4" spans="2:11" ht="15">
      <c r="B4" s="22" t="s">
        <v>27</v>
      </c>
      <c r="C4" s="22">
        <v>2006</v>
      </c>
      <c r="D4" s="22">
        <v>2011</v>
      </c>
      <c r="E4" s="22">
        <v>2016</v>
      </c>
      <c r="F4" s="22">
        <v>2017</v>
      </c>
      <c r="G4" s="22"/>
      <c r="H4" s="22">
        <v>2006</v>
      </c>
      <c r="I4" s="22">
        <v>2011</v>
      </c>
      <c r="J4" s="22">
        <v>2016</v>
      </c>
      <c r="K4" s="22">
        <v>2017</v>
      </c>
    </row>
    <row r="5" spans="2:11" ht="15">
      <c r="B5" s="22" t="s">
        <v>25</v>
      </c>
      <c r="C5" s="34">
        <v>0.01920437672429541</v>
      </c>
      <c r="D5" s="34">
        <v>0.034027562325483644</v>
      </c>
      <c r="E5" s="34">
        <v>0.05044374733988051</v>
      </c>
      <c r="F5" s="35">
        <v>0.06049729492371614</v>
      </c>
      <c r="G5" s="38"/>
      <c r="H5" s="34">
        <v>0.011216967858510143</v>
      </c>
      <c r="I5" s="34">
        <v>0.029390347107871757</v>
      </c>
      <c r="J5" s="34">
        <v>0.04010294782048093</v>
      </c>
      <c r="K5" s="34">
        <v>0.05348809889799519</v>
      </c>
    </row>
    <row r="6" spans="2:11" ht="15">
      <c r="B6" s="22">
        <v>20</v>
      </c>
      <c r="C6" s="34">
        <v>0.3319358746261877</v>
      </c>
      <c r="D6" s="34">
        <v>0.5214568277098759</v>
      </c>
      <c r="E6" s="34">
        <v>0.7136313828074493</v>
      </c>
      <c r="F6" s="35">
        <v>0.7361652777464676</v>
      </c>
      <c r="G6" s="38"/>
      <c r="H6" s="34">
        <v>0.21669209316788293</v>
      </c>
      <c r="I6" s="34">
        <v>0.3569599547494019</v>
      </c>
      <c r="J6" s="34">
        <v>0.4471554037010709</v>
      </c>
      <c r="K6" s="34">
        <v>0.5217409451858963</v>
      </c>
    </row>
    <row r="7" spans="2:11" ht="15">
      <c r="B7" s="22">
        <v>21</v>
      </c>
      <c r="C7" s="34">
        <v>0.49256632672996525</v>
      </c>
      <c r="D7" s="34">
        <v>0.7210497073947979</v>
      </c>
      <c r="E7" s="34">
        <v>0.9946378750635261</v>
      </c>
      <c r="F7" s="35">
        <v>1.0942151625137637</v>
      </c>
      <c r="G7" s="38"/>
      <c r="H7" s="34">
        <v>0.33478025093661706</v>
      </c>
      <c r="I7" s="34">
        <v>0.49062426840596196</v>
      </c>
      <c r="J7" s="34">
        <v>0.6096931647405028</v>
      </c>
      <c r="K7" s="34">
        <v>0.6757128665899566</v>
      </c>
    </row>
    <row r="8" spans="2:11" ht="15">
      <c r="B8" s="22">
        <v>22</v>
      </c>
      <c r="C8" s="34">
        <v>0.5351448773048663</v>
      </c>
      <c r="D8" s="34">
        <v>0.72620211004966</v>
      </c>
      <c r="E8" s="34">
        <v>1.077154786189541</v>
      </c>
      <c r="F8" s="35">
        <v>1.1533115344391638</v>
      </c>
      <c r="G8" s="38"/>
      <c r="H8" s="34">
        <v>0.3435851860854329</v>
      </c>
      <c r="I8" s="34">
        <v>0.4968658840629448</v>
      </c>
      <c r="J8" s="34">
        <v>0.6094114322051862</v>
      </c>
      <c r="K8" s="34">
        <v>0.7594151433797183</v>
      </c>
    </row>
    <row r="9" spans="2:11" ht="15">
      <c r="B9" s="22">
        <v>23</v>
      </c>
      <c r="C9" s="34">
        <v>0.5946612976553873</v>
      </c>
      <c r="D9" s="34">
        <v>0.74781217132246</v>
      </c>
      <c r="E9" s="34">
        <v>1.1672773706417945</v>
      </c>
      <c r="F9" s="35">
        <v>1.2469905720752794</v>
      </c>
      <c r="G9" s="38"/>
      <c r="H9" s="34">
        <v>0.34952056913083823</v>
      </c>
      <c r="I9" s="34">
        <v>0.5163571704832561</v>
      </c>
      <c r="J9" s="34">
        <v>0.6685519396042936</v>
      </c>
      <c r="K9" s="34">
        <v>0.7700501531223648</v>
      </c>
    </row>
    <row r="10" spans="2:11" ht="15">
      <c r="B10" s="22">
        <v>24</v>
      </c>
      <c r="C10" s="34">
        <v>0.6153611651296979</v>
      </c>
      <c r="D10" s="34">
        <v>0.7739009284777236</v>
      </c>
      <c r="E10" s="34">
        <v>1.163362931134841</v>
      </c>
      <c r="F10" s="35">
        <v>1.289762283517237</v>
      </c>
      <c r="G10" s="38"/>
      <c r="H10" s="34">
        <v>0.3979391045882476</v>
      </c>
      <c r="I10" s="34">
        <v>0.5427590717577687</v>
      </c>
      <c r="J10" s="34">
        <v>0.6946099283588446</v>
      </c>
      <c r="K10" s="34">
        <v>0.8288010458480335</v>
      </c>
    </row>
    <row r="11" spans="2:11" ht="15">
      <c r="B11" s="22">
        <v>25</v>
      </c>
      <c r="C11" s="34">
        <v>0.632808657156911</v>
      </c>
      <c r="D11" s="34">
        <v>0.8047406354684804</v>
      </c>
      <c r="E11" s="34">
        <v>1.1872467482674496</v>
      </c>
      <c r="F11" s="35">
        <v>1.309936595337532</v>
      </c>
      <c r="G11" s="38"/>
      <c r="H11" s="34">
        <v>0.3856619925627518</v>
      </c>
      <c r="I11" s="34">
        <v>0.5491886928510653</v>
      </c>
      <c r="J11" s="34">
        <v>0.7263463357062477</v>
      </c>
      <c r="K11" s="34">
        <v>0.8071153590866853</v>
      </c>
    </row>
    <row r="12" spans="2:11" ht="15">
      <c r="B12" s="22">
        <v>26</v>
      </c>
      <c r="C12" s="34">
        <v>0.639332665933996</v>
      </c>
      <c r="D12" s="34">
        <v>0.8487508129061331</v>
      </c>
      <c r="E12" s="34">
        <v>1.1510543400536044</v>
      </c>
      <c r="F12" s="35">
        <v>1.2989169104277019</v>
      </c>
      <c r="G12" s="38"/>
      <c r="H12" s="34">
        <v>0.3949724690800154</v>
      </c>
      <c r="I12" s="34">
        <v>0.5458983615522981</v>
      </c>
      <c r="J12" s="34">
        <v>0.7290352199774717</v>
      </c>
      <c r="K12" s="34">
        <v>0.831758719988388</v>
      </c>
    </row>
    <row r="13" spans="2:11" ht="15">
      <c r="B13" s="22">
        <v>27</v>
      </c>
      <c r="C13" s="34">
        <v>0.6432769774282409</v>
      </c>
      <c r="D13" s="34">
        <v>0.8473055993926646</v>
      </c>
      <c r="E13" s="34">
        <v>1.1014525729001297</v>
      </c>
      <c r="F13" s="35">
        <v>1.2489517037707794</v>
      </c>
      <c r="G13" s="38"/>
      <c r="H13" s="34">
        <v>0.38024647485118857</v>
      </c>
      <c r="I13" s="34">
        <v>0.5372852927239588</v>
      </c>
      <c r="J13" s="34">
        <v>0.7150432360470044</v>
      </c>
      <c r="K13" s="34">
        <v>0.7920856995874396</v>
      </c>
    </row>
    <row r="14" spans="2:11" ht="15">
      <c r="B14" s="22">
        <v>28</v>
      </c>
      <c r="C14" s="34">
        <v>0.6395626489080734</v>
      </c>
      <c r="D14" s="34">
        <v>0.8777127327597785</v>
      </c>
      <c r="E14" s="34">
        <v>1.0993058361937111</v>
      </c>
      <c r="F14" s="35">
        <v>1.2092677870657336</v>
      </c>
      <c r="G14" s="38"/>
      <c r="H14" s="34">
        <v>0.39315790977103876</v>
      </c>
      <c r="I14" s="34">
        <v>0.5357298040598913</v>
      </c>
      <c r="J14" s="34">
        <v>0.7565649904662588</v>
      </c>
      <c r="K14" s="34">
        <v>0.7928501151193396</v>
      </c>
    </row>
    <row r="15" spans="2:11" ht="15">
      <c r="B15" s="22">
        <v>29</v>
      </c>
      <c r="C15" s="34">
        <v>0.6412446929688309</v>
      </c>
      <c r="D15" s="34">
        <v>0.850407306837818</v>
      </c>
      <c r="E15" s="34">
        <v>1.0629062274848455</v>
      </c>
      <c r="F15" s="35">
        <v>1.200186288456987</v>
      </c>
      <c r="G15" s="38"/>
      <c r="H15" s="34">
        <v>0.41587428174140645</v>
      </c>
      <c r="I15" s="34">
        <v>0.559944699182208</v>
      </c>
      <c r="J15" s="34">
        <v>0.7247468767715038</v>
      </c>
      <c r="K15" s="34">
        <v>0.8010261768291038</v>
      </c>
    </row>
    <row r="16" spans="2:11" ht="15">
      <c r="B16" s="22">
        <v>30</v>
      </c>
      <c r="C16" s="34">
        <v>0.6475414611925356</v>
      </c>
      <c r="D16" s="34">
        <v>0.884511498404598</v>
      </c>
      <c r="E16" s="34">
        <v>1.1017555307374736</v>
      </c>
      <c r="F16" s="35">
        <v>1.187323412833919</v>
      </c>
      <c r="G16" s="38"/>
      <c r="H16" s="34">
        <v>0.4211140760507005</v>
      </c>
      <c r="I16" s="34">
        <v>0.557808252822694</v>
      </c>
      <c r="J16" s="34">
        <v>0.7391785907430279</v>
      </c>
      <c r="K16" s="34">
        <v>0.8191624272277253</v>
      </c>
    </row>
    <row r="17" spans="2:11" ht="15">
      <c r="B17" s="22">
        <v>31</v>
      </c>
      <c r="C17" s="34">
        <v>0.6645699999232303</v>
      </c>
      <c r="D17" s="34">
        <v>0.8797625770483137</v>
      </c>
      <c r="E17" s="34">
        <v>1.1575796290033693</v>
      </c>
      <c r="F17" s="35">
        <v>1.219345047485428</v>
      </c>
      <c r="G17" s="38"/>
      <c r="H17" s="34">
        <v>0.4666809459612695</v>
      </c>
      <c r="I17" s="34">
        <v>0.5797742863465368</v>
      </c>
      <c r="J17" s="34">
        <v>0.7183703893502288</v>
      </c>
      <c r="K17" s="34">
        <v>0.8435368294204989</v>
      </c>
    </row>
    <row r="18" spans="2:11" ht="15">
      <c r="B18" s="22">
        <v>32</v>
      </c>
      <c r="C18" s="34">
        <v>0.6536262413481794</v>
      </c>
      <c r="D18" s="34">
        <v>0.8958943872989176</v>
      </c>
      <c r="E18" s="34">
        <v>1.1607422289077565</v>
      </c>
      <c r="F18" s="35">
        <v>1.2382437733352238</v>
      </c>
      <c r="G18" s="38"/>
      <c r="H18" s="34">
        <v>0.480072485252714</v>
      </c>
      <c r="I18" s="34">
        <v>0.5835562023125934</v>
      </c>
      <c r="J18" s="34">
        <v>0.7779929992920632</v>
      </c>
      <c r="K18" s="34">
        <v>0.8185401501855741</v>
      </c>
    </row>
    <row r="19" spans="2:11" ht="15">
      <c r="B19" s="22">
        <v>33</v>
      </c>
      <c r="C19" s="34">
        <v>0.6673399697466508</v>
      </c>
      <c r="D19" s="34">
        <v>0.8774521769293028</v>
      </c>
      <c r="E19" s="34">
        <v>1.1503219478480062</v>
      </c>
      <c r="F19" s="35">
        <v>1.2419838662386382</v>
      </c>
      <c r="G19" s="38"/>
      <c r="H19" s="34">
        <v>0.5200494817368626</v>
      </c>
      <c r="I19" s="34">
        <v>0.6130926729537687</v>
      </c>
      <c r="J19" s="34">
        <v>0.79874926088133</v>
      </c>
      <c r="K19" s="34">
        <v>0.8497033445719105</v>
      </c>
    </row>
    <row r="20" spans="2:11" ht="15">
      <c r="B20" s="22">
        <v>34</v>
      </c>
      <c r="C20" s="34">
        <v>0.6656689324463608</v>
      </c>
      <c r="D20" s="34">
        <v>0.8884663715225543</v>
      </c>
      <c r="E20" s="34">
        <v>1.1409194173459842</v>
      </c>
      <c r="F20" s="35">
        <v>1.2574203448693617</v>
      </c>
      <c r="G20" s="38"/>
      <c r="H20" s="34">
        <v>0.5415996719155834</v>
      </c>
      <c r="I20" s="34">
        <v>0.6460994963495874</v>
      </c>
      <c r="J20" s="34">
        <v>0.8688155420621176</v>
      </c>
      <c r="K20" s="34">
        <v>0.8642014269033672</v>
      </c>
    </row>
    <row r="21" spans="2:11" ht="15">
      <c r="B21" s="22">
        <v>35</v>
      </c>
      <c r="C21" s="34">
        <v>0.6787459821232001</v>
      </c>
      <c r="D21" s="34">
        <v>0.88266547392207</v>
      </c>
      <c r="E21" s="34">
        <v>1.1999175900293408</v>
      </c>
      <c r="F21" s="35">
        <v>1.2504952397672195</v>
      </c>
      <c r="G21" s="38"/>
      <c r="H21" s="34">
        <v>0.564778070207794</v>
      </c>
      <c r="I21" s="34">
        <v>0.6664554154255656</v>
      </c>
      <c r="J21" s="34">
        <v>0.9262944419798466</v>
      </c>
      <c r="K21" s="34">
        <v>0.9107576524014109</v>
      </c>
    </row>
    <row r="22" spans="2:11" ht="15">
      <c r="B22" s="22">
        <v>36</v>
      </c>
      <c r="C22" s="34">
        <v>0.7038495345040988</v>
      </c>
      <c r="D22" s="34">
        <v>0.9488150448878867</v>
      </c>
      <c r="E22" s="34">
        <v>1.1888618505377742</v>
      </c>
      <c r="F22" s="35">
        <v>1.2886294631298985</v>
      </c>
      <c r="G22" s="38"/>
      <c r="H22" s="34">
        <v>0.5896088346333888</v>
      </c>
      <c r="I22" s="34">
        <v>0.7238214229497876</v>
      </c>
      <c r="J22" s="34">
        <v>0.9314005194396349</v>
      </c>
      <c r="K22" s="34">
        <v>0.9253584859579337</v>
      </c>
    </row>
    <row r="23" spans="2:11" ht="15">
      <c r="B23" s="22">
        <v>37</v>
      </c>
      <c r="C23" s="34">
        <v>0.7432372866413948</v>
      </c>
      <c r="D23" s="34">
        <v>0.9308220895116758</v>
      </c>
      <c r="E23" s="34">
        <v>1.1860642960087062</v>
      </c>
      <c r="F23" s="35">
        <v>1.2875526568620206</v>
      </c>
      <c r="G23" s="38"/>
      <c r="H23" s="34">
        <v>0.6329945339374575</v>
      </c>
      <c r="I23" s="34">
        <v>0.7740894978527207</v>
      </c>
      <c r="J23" s="34">
        <v>0.86262990574281</v>
      </c>
      <c r="K23" s="34">
        <v>0.9602941110618537</v>
      </c>
    </row>
    <row r="24" spans="2:11" ht="15">
      <c r="B24" s="22">
        <v>38</v>
      </c>
      <c r="C24" s="34">
        <v>0.7156457076043612</v>
      </c>
      <c r="D24" s="34">
        <v>0.9589510250012232</v>
      </c>
      <c r="E24" s="34">
        <v>1.180456064947469</v>
      </c>
      <c r="F24" s="35">
        <v>1.3002626374457105</v>
      </c>
      <c r="G24" s="38"/>
      <c r="H24" s="34">
        <v>0.6397854141422257</v>
      </c>
      <c r="I24" s="34">
        <v>0.8103479575075839</v>
      </c>
      <c r="J24" s="34">
        <v>0.8158158924435326</v>
      </c>
      <c r="K24" s="34">
        <v>0.9984370647036325</v>
      </c>
    </row>
    <row r="25" spans="2:11" ht="15">
      <c r="B25" s="22">
        <v>39</v>
      </c>
      <c r="C25" s="34">
        <v>0.7383373416670269</v>
      </c>
      <c r="D25" s="34">
        <v>0.952397410446778</v>
      </c>
      <c r="E25" s="34">
        <v>1.1739340526725028</v>
      </c>
      <c r="F25" s="35">
        <v>1.2989394844392452</v>
      </c>
      <c r="G25" s="38"/>
      <c r="H25" s="34">
        <v>0.6843358664240607</v>
      </c>
      <c r="I25" s="34">
        <v>0.8503811354486902</v>
      </c>
      <c r="J25" s="34">
        <v>0.8552880010069741</v>
      </c>
      <c r="K25" s="34">
        <v>1.0055962990581133</v>
      </c>
    </row>
    <row r="26" spans="2:11" ht="15">
      <c r="B26" s="22">
        <v>40</v>
      </c>
      <c r="C26" s="34">
        <v>0.7733534127652035</v>
      </c>
      <c r="D26" s="34">
        <v>0.9864686203550332</v>
      </c>
      <c r="E26" s="34">
        <v>1.2114939576392614</v>
      </c>
      <c r="F26" s="35">
        <v>1.2970406446817666</v>
      </c>
      <c r="G26" s="38"/>
      <c r="H26" s="34">
        <v>0.7033455384894715</v>
      </c>
      <c r="I26" s="34">
        <v>0.9013944116124347</v>
      </c>
      <c r="J26" s="34">
        <v>0.8835641599051345</v>
      </c>
      <c r="K26" s="34">
        <v>1.0839671513439508</v>
      </c>
    </row>
    <row r="27" spans="2:11" ht="15">
      <c r="B27" s="22">
        <v>41</v>
      </c>
      <c r="C27" s="34">
        <v>0.777532732690219</v>
      </c>
      <c r="D27" s="34">
        <v>1.007980860061269</v>
      </c>
      <c r="E27" s="34">
        <v>1.244613124387855</v>
      </c>
      <c r="F27" s="35">
        <v>1.3293569038119453</v>
      </c>
      <c r="G27" s="38"/>
      <c r="H27" s="34">
        <v>0.7431954601904236</v>
      </c>
      <c r="I27" s="34">
        <v>0.9510549847046826</v>
      </c>
      <c r="J27" s="34">
        <v>0.9741504780331355</v>
      </c>
      <c r="K27" s="34">
        <v>1.1406318977401924</v>
      </c>
    </row>
    <row r="28" spans="2:11" ht="15">
      <c r="B28" s="22">
        <v>42</v>
      </c>
      <c r="C28" s="34">
        <v>0.7918688060096327</v>
      </c>
      <c r="D28" s="34">
        <v>1.080063840372057</v>
      </c>
      <c r="E28" s="34">
        <v>1.2874862253066242</v>
      </c>
      <c r="F28" s="35">
        <v>1.3503372176306518</v>
      </c>
      <c r="G28" s="38"/>
      <c r="H28" s="34">
        <v>0.7299906624154778</v>
      </c>
      <c r="I28" s="34">
        <v>1.0309756399159145</v>
      </c>
      <c r="J28" s="34">
        <v>1.116651062551891</v>
      </c>
      <c r="K28" s="34">
        <v>1.1956352112168829</v>
      </c>
    </row>
    <row r="29" spans="2:11" ht="15">
      <c r="B29" s="22">
        <v>43</v>
      </c>
      <c r="C29" s="34">
        <v>0.7591833302724076</v>
      </c>
      <c r="D29" s="34">
        <v>1.0970996789530327</v>
      </c>
      <c r="E29" s="34">
        <v>1.3186561930452867</v>
      </c>
      <c r="F29" s="35">
        <v>1.4111823269731616</v>
      </c>
      <c r="G29" s="38"/>
      <c r="H29" s="34">
        <v>0.7889715131652134</v>
      </c>
      <c r="I29" s="34">
        <v>1.0695836997300079</v>
      </c>
      <c r="J29" s="34">
        <v>1.271083458902445</v>
      </c>
      <c r="K29" s="34">
        <v>1.288237394592516</v>
      </c>
    </row>
    <row r="30" spans="2:11" ht="15">
      <c r="B30" s="22">
        <v>44</v>
      </c>
      <c r="C30" s="34">
        <v>0.7791845434669252</v>
      </c>
      <c r="D30" s="34">
        <v>1.0896410125671778</v>
      </c>
      <c r="E30" s="34">
        <v>1.3092053164394408</v>
      </c>
      <c r="F30" s="35">
        <v>1.4393643064022046</v>
      </c>
      <c r="G30" s="38"/>
      <c r="H30" s="34">
        <v>0.8141094628070866</v>
      </c>
      <c r="I30" s="34">
        <v>1.120888516793288</v>
      </c>
      <c r="J30" s="34">
        <v>1.3362042092325233</v>
      </c>
      <c r="K30" s="34">
        <v>1.3885463851069262</v>
      </c>
    </row>
    <row r="31" spans="2:11" ht="15">
      <c r="B31" s="22">
        <v>45</v>
      </c>
      <c r="C31" s="34">
        <v>0.7779167906050539</v>
      </c>
      <c r="D31" s="34">
        <v>1.1287148527400688</v>
      </c>
      <c r="E31" s="34">
        <v>1.3731182215507474</v>
      </c>
      <c r="F31" s="35">
        <v>1.455869945996411</v>
      </c>
      <c r="G31" s="38"/>
      <c r="H31" s="34">
        <v>0.7971242734142866</v>
      </c>
      <c r="I31" s="34">
        <v>1.1494726433750824</v>
      </c>
      <c r="J31" s="34">
        <v>1.394936335565347</v>
      </c>
      <c r="K31" s="34">
        <v>1.4285169281375445</v>
      </c>
    </row>
    <row r="32" spans="2:11" ht="15">
      <c r="B32" s="22">
        <v>46</v>
      </c>
      <c r="C32" s="34">
        <v>0.7730492727534397</v>
      </c>
      <c r="D32" s="34">
        <v>1.1311901422960102</v>
      </c>
      <c r="E32" s="34">
        <v>1.396328605456192</v>
      </c>
      <c r="F32" s="35">
        <v>1.5013737213160077</v>
      </c>
      <c r="G32" s="38"/>
      <c r="H32" s="34">
        <v>0.8315604129523708</v>
      </c>
      <c r="I32" s="34">
        <v>1.219509556827155</v>
      </c>
      <c r="J32" s="34">
        <v>1.416595454692959</v>
      </c>
      <c r="K32" s="34">
        <v>1.5227603045093767</v>
      </c>
    </row>
    <row r="33" spans="2:11" ht="15">
      <c r="B33" s="22">
        <v>47</v>
      </c>
      <c r="C33" s="34">
        <v>0.7802130954136558</v>
      </c>
      <c r="D33" s="34">
        <v>1.1972054201114664</v>
      </c>
      <c r="E33" s="34">
        <v>1.4492753623188406</v>
      </c>
      <c r="F33" s="35">
        <v>1.5406838907450902</v>
      </c>
      <c r="G33" s="38"/>
      <c r="H33" s="34">
        <v>0.8468140971854778</v>
      </c>
      <c r="I33" s="34">
        <v>1.2166076190557202</v>
      </c>
      <c r="J33" s="34">
        <v>1.4696688088260939</v>
      </c>
      <c r="K33" s="34">
        <v>1.5986544984760713</v>
      </c>
    </row>
    <row r="34" spans="2:11" ht="15">
      <c r="B34" s="22">
        <v>48</v>
      </c>
      <c r="C34" s="34">
        <v>0.7863201068564659</v>
      </c>
      <c r="D34" s="34">
        <v>1.1544627590147933</v>
      </c>
      <c r="E34" s="34">
        <v>1.500514481577471</v>
      </c>
      <c r="F34" s="35">
        <v>1.5904921217353767</v>
      </c>
      <c r="G34" s="38"/>
      <c r="H34" s="34">
        <v>0.8507080595292824</v>
      </c>
      <c r="I34" s="34">
        <v>1.2770441739429654</v>
      </c>
      <c r="J34" s="34">
        <v>1.5372704202331282</v>
      </c>
      <c r="K34" s="34">
        <v>1.6925647967687598</v>
      </c>
    </row>
    <row r="35" spans="2:11" ht="15">
      <c r="B35" s="22">
        <v>49</v>
      </c>
      <c r="C35" s="34">
        <v>0.8401084649291232</v>
      </c>
      <c r="D35" s="34">
        <v>1.1670162655479501</v>
      </c>
      <c r="E35" s="34">
        <v>1.5026409498265303</v>
      </c>
      <c r="F35" s="35">
        <v>1.6640365278529425</v>
      </c>
      <c r="G35" s="38"/>
      <c r="H35" s="34">
        <v>0.8508511903550602</v>
      </c>
      <c r="I35" s="34">
        <v>1.351543289332351</v>
      </c>
      <c r="J35" s="34">
        <v>1.6345018597590748</v>
      </c>
      <c r="K35" s="34">
        <v>1.7483336057282441</v>
      </c>
    </row>
    <row r="36" spans="2:11" ht="15">
      <c r="B36" s="22">
        <v>50</v>
      </c>
      <c r="C36" s="34">
        <v>0.8559887074237262</v>
      </c>
      <c r="D36" s="34">
        <v>1.213056648590197</v>
      </c>
      <c r="E36" s="34">
        <v>1.5872056990842356</v>
      </c>
      <c r="F36" s="35">
        <v>1.6590767933224393</v>
      </c>
      <c r="G36" s="38"/>
      <c r="H36" s="34">
        <v>0.8932191909604315</v>
      </c>
      <c r="I36" s="34">
        <v>1.379397424622698</v>
      </c>
      <c r="J36" s="34">
        <v>1.7180996347155368</v>
      </c>
      <c r="K36" s="34">
        <v>1.8334337282198871</v>
      </c>
    </row>
    <row r="37" spans="2:11" ht="15">
      <c r="B37" s="22">
        <v>51</v>
      </c>
      <c r="C37" s="34">
        <v>0.8659501457718917</v>
      </c>
      <c r="D37" s="34">
        <v>1.2177713509730583</v>
      </c>
      <c r="E37" s="34">
        <v>1.5457202132643273</v>
      </c>
      <c r="F37" s="35">
        <v>1.7340768399772288</v>
      </c>
      <c r="G37" s="38"/>
      <c r="H37" s="34">
        <v>0.9150929823078978</v>
      </c>
      <c r="I37" s="34">
        <v>1.424425979251136</v>
      </c>
      <c r="J37" s="34">
        <v>1.8367773836492542</v>
      </c>
      <c r="K37" s="34">
        <v>1.8825061748293483</v>
      </c>
    </row>
    <row r="38" spans="2:11" ht="15">
      <c r="B38" s="22">
        <v>52</v>
      </c>
      <c r="C38" s="34">
        <v>0.8776859701778092</v>
      </c>
      <c r="D38" s="34">
        <v>1.2171391149780149</v>
      </c>
      <c r="E38" s="34">
        <v>1.6226676922872298</v>
      </c>
      <c r="F38" s="35">
        <v>1.6995267169087482</v>
      </c>
      <c r="G38" s="38"/>
      <c r="H38" s="34">
        <v>0.9419069669543254</v>
      </c>
      <c r="I38" s="34">
        <v>1.4519943983972448</v>
      </c>
      <c r="J38" s="34">
        <v>1.869881111118556</v>
      </c>
      <c r="K38" s="34">
        <v>1.9880694072353975</v>
      </c>
    </row>
    <row r="39" spans="2:11" ht="15">
      <c r="B39" s="22">
        <v>53</v>
      </c>
      <c r="C39" s="34">
        <v>0.9330349961245411</v>
      </c>
      <c r="D39" s="34">
        <v>1.220208397298127</v>
      </c>
      <c r="E39" s="34">
        <v>1.6067633370100347</v>
      </c>
      <c r="F39" s="35">
        <v>1.7840116815315787</v>
      </c>
      <c r="G39" s="38"/>
      <c r="H39" s="34">
        <v>1.0097468783520855</v>
      </c>
      <c r="I39" s="34">
        <v>1.5472645797294857</v>
      </c>
      <c r="J39" s="34">
        <v>1.9206555593895034</v>
      </c>
      <c r="K39" s="34">
        <v>1.9953013939483497</v>
      </c>
    </row>
    <row r="40" spans="2:11" ht="15">
      <c r="B40" s="22">
        <v>54</v>
      </c>
      <c r="C40" s="34">
        <v>0.9581116368797585</v>
      </c>
      <c r="D40" s="34">
        <v>1.2621711942988165</v>
      </c>
      <c r="E40" s="34">
        <v>1.6251477830219418</v>
      </c>
      <c r="F40" s="35">
        <v>1.7617410040551755</v>
      </c>
      <c r="G40" s="38"/>
      <c r="H40" s="34">
        <v>1.007926925297916</v>
      </c>
      <c r="I40" s="34">
        <v>1.5496120259395552</v>
      </c>
      <c r="J40" s="34">
        <v>1.9719635347783284</v>
      </c>
      <c r="K40" s="34">
        <v>2.0224076529153345</v>
      </c>
    </row>
    <row r="41" spans="2:11" ht="15">
      <c r="B41" s="22">
        <v>55</v>
      </c>
      <c r="C41" s="34">
        <v>0.9813142330871703</v>
      </c>
      <c r="D41" s="34">
        <v>1.3105088802299958</v>
      </c>
      <c r="E41" s="34">
        <v>1.6528867631065007</v>
      </c>
      <c r="F41" s="35">
        <v>1.792893799235119</v>
      </c>
      <c r="G41" s="38"/>
      <c r="H41" s="34">
        <v>1.0332904941488228</v>
      </c>
      <c r="I41" s="34">
        <v>1.642392386065636</v>
      </c>
      <c r="J41" s="34">
        <v>2.003001629521693</v>
      </c>
      <c r="K41" s="34">
        <v>2.126414226926656</v>
      </c>
    </row>
    <row r="42" spans="2:11" ht="15">
      <c r="B42" s="22">
        <v>56</v>
      </c>
      <c r="C42" s="34">
        <v>1.0121481203800242</v>
      </c>
      <c r="D42" s="34">
        <v>1.3353035206820334</v>
      </c>
      <c r="E42" s="34">
        <v>1.6446904361074797</v>
      </c>
      <c r="F42" s="35">
        <v>1.8273501544702468</v>
      </c>
      <c r="G42" s="38"/>
      <c r="H42" s="34">
        <v>1.0387750829061388</v>
      </c>
      <c r="I42" s="34">
        <v>1.7103826019890962</v>
      </c>
      <c r="J42" s="34">
        <v>2.0946240829813814</v>
      </c>
      <c r="K42" s="34">
        <v>2.158101103780426</v>
      </c>
    </row>
    <row r="43" spans="2:11" ht="15">
      <c r="B43" s="22">
        <v>57</v>
      </c>
      <c r="C43" s="34">
        <v>0.9704680424659908</v>
      </c>
      <c r="D43" s="34">
        <v>1.3650577637813843</v>
      </c>
      <c r="E43" s="34">
        <v>1.7503888692731246</v>
      </c>
      <c r="F43" s="35">
        <v>1.8416802055389732</v>
      </c>
      <c r="G43" s="38"/>
      <c r="H43" s="34">
        <v>1.0768896958900043</v>
      </c>
      <c r="I43" s="34">
        <v>1.777786008268557</v>
      </c>
      <c r="J43" s="34">
        <v>2.1393617563044276</v>
      </c>
      <c r="K43" s="34">
        <v>2.2423017905115037</v>
      </c>
    </row>
    <row r="44" spans="2:11" ht="15">
      <c r="B44" s="22">
        <v>58</v>
      </c>
      <c r="C44" s="34">
        <v>0.9998243423520083</v>
      </c>
      <c r="D44" s="34">
        <v>1.4632205958620967</v>
      </c>
      <c r="E44" s="34">
        <v>1.7278189861994586</v>
      </c>
      <c r="F44" s="35">
        <v>1.9302897594336794</v>
      </c>
      <c r="G44" s="38"/>
      <c r="H44" s="34">
        <v>1.0455196106498712</v>
      </c>
      <c r="I44" s="34">
        <v>1.7772288429627394</v>
      </c>
      <c r="J44" s="34">
        <v>2.183822974807663</v>
      </c>
      <c r="K44" s="34">
        <v>2.2789166339236115</v>
      </c>
    </row>
    <row r="45" spans="2:11" ht="15">
      <c r="B45" s="22">
        <v>59</v>
      </c>
      <c r="C45" s="34">
        <v>0.9789335439817396</v>
      </c>
      <c r="D45" s="34">
        <v>1.3452113158639594</v>
      </c>
      <c r="E45" s="34">
        <v>1.7877039763813571</v>
      </c>
      <c r="F45" s="35">
        <v>1.9215188938276468</v>
      </c>
      <c r="G45" s="38"/>
      <c r="H45" s="34">
        <v>1.061396412731178</v>
      </c>
      <c r="I45" s="34">
        <v>1.7790205911580506</v>
      </c>
      <c r="J45" s="34">
        <v>2.2215802731621643</v>
      </c>
      <c r="K45" s="34">
        <v>2.3518289948733595</v>
      </c>
    </row>
    <row r="46" spans="2:11" ht="15">
      <c r="B46" s="22">
        <v>60</v>
      </c>
      <c r="C46" s="34">
        <v>0.16102029009251626</v>
      </c>
      <c r="D46" s="34">
        <v>0.43081099216152746</v>
      </c>
      <c r="E46" s="34">
        <v>1.8024390366256817</v>
      </c>
      <c r="F46" s="35">
        <v>1.8991692068615147</v>
      </c>
      <c r="G46" s="38"/>
      <c r="H46" s="34">
        <v>0.16582084989299908</v>
      </c>
      <c r="I46" s="34">
        <v>0.6894141643706005</v>
      </c>
      <c r="J46" s="34">
        <v>2.2833872581998684</v>
      </c>
      <c r="K46" s="34">
        <v>2.389699920775749</v>
      </c>
    </row>
    <row r="47" spans="2:11" ht="15">
      <c r="B47" s="22">
        <v>61</v>
      </c>
      <c r="C47" s="34">
        <v>0.020300446609825416</v>
      </c>
      <c r="D47" s="34">
        <v>0.02443613615815067</v>
      </c>
      <c r="E47" s="34">
        <v>1.7339278716739701</v>
      </c>
      <c r="F47" s="35">
        <v>1.8879390673743062</v>
      </c>
      <c r="G47" s="38"/>
      <c r="H47" s="34">
        <v>0.01995166548136611</v>
      </c>
      <c r="I47" s="34">
        <v>0.04484469093771164</v>
      </c>
      <c r="J47" s="34">
        <v>2.1786283015759706</v>
      </c>
      <c r="K47" s="34">
        <v>2.3739184495790657</v>
      </c>
    </row>
    <row r="48" spans="2:11" ht="15">
      <c r="B48" s="22">
        <v>62</v>
      </c>
      <c r="C48" s="34">
        <v>0.012511207957128262</v>
      </c>
      <c r="D48" s="34">
        <v>0.011778740125907215</v>
      </c>
      <c r="E48" s="34">
        <v>0.04818363089288369</v>
      </c>
      <c r="F48" s="35">
        <v>0.30571381976604217</v>
      </c>
      <c r="G48" s="38"/>
      <c r="H48" s="34">
        <v>0.012722480296466413</v>
      </c>
      <c r="I48" s="34">
        <v>0.023991204777743615</v>
      </c>
      <c r="J48" s="34">
        <v>0.06824682524154252</v>
      </c>
      <c r="K48" s="34">
        <v>0.3753744891719806</v>
      </c>
    </row>
    <row r="49" spans="2:11" ht="15">
      <c r="B49" s="22">
        <v>63</v>
      </c>
      <c r="C49" s="34">
        <v>0.006067549673601519</v>
      </c>
      <c r="D49" s="34">
        <v>0.0045005513175363976</v>
      </c>
      <c r="E49" s="34">
        <v>0.011119642053427232</v>
      </c>
      <c r="F49" s="35">
        <v>0.01659729515955447</v>
      </c>
      <c r="G49" s="38"/>
      <c r="H49" s="34">
        <v>0.01073742630602336</v>
      </c>
      <c r="I49" s="34">
        <v>0.018307667391931952</v>
      </c>
      <c r="J49" s="34">
        <v>0.014552248439740782</v>
      </c>
      <c r="K49" s="34">
        <v>0.022506781648680984</v>
      </c>
    </row>
    <row r="50" spans="2:11" ht="15">
      <c r="B50" s="22">
        <v>64</v>
      </c>
      <c r="C50" s="34">
        <v>0.00648892112143825</v>
      </c>
      <c r="D50" s="34">
        <v>0.0020599231648659503</v>
      </c>
      <c r="E50" s="34">
        <v>0.008112380015282677</v>
      </c>
      <c r="F50" s="35">
        <v>0.007773715192520078</v>
      </c>
      <c r="G50" s="38"/>
      <c r="H50" s="34">
        <v>0.01181089680497346</v>
      </c>
      <c r="I50" s="34">
        <v>0.011721254222043613</v>
      </c>
      <c r="J50" s="34">
        <v>0.007654696634803991</v>
      </c>
      <c r="K50" s="34">
        <v>0.010164593815570706</v>
      </c>
    </row>
    <row r="51" spans="2:11" ht="15">
      <c r="B51" s="22">
        <v>65</v>
      </c>
      <c r="C51" s="34">
        <v>0.004334333119506233</v>
      </c>
      <c r="D51" s="34">
        <v>0.001904109067367379</v>
      </c>
      <c r="E51" s="34">
        <v>0.004045329262833133</v>
      </c>
      <c r="F51" s="35">
        <v>0.004773738075600099</v>
      </c>
      <c r="G51" s="38"/>
      <c r="H51" s="34">
        <v>0.008750019886408833</v>
      </c>
      <c r="I51" s="34">
        <v>0.009785104060818185</v>
      </c>
      <c r="J51" s="34">
        <v>0.00627250260308858</v>
      </c>
      <c r="K51" s="34">
        <v>0.006905649774018564</v>
      </c>
    </row>
    <row r="52" spans="2:11" ht="15">
      <c r="B52" s="22">
        <v>66</v>
      </c>
      <c r="C52" s="34">
        <v>0.0025220468932585687</v>
      </c>
      <c r="D52" s="34">
        <v>0.0007233822460295357</v>
      </c>
      <c r="E52" s="34">
        <v>0.0020836154895975496</v>
      </c>
      <c r="F52" s="35">
        <v>0.001641416213909361</v>
      </c>
      <c r="G52" s="38"/>
      <c r="H52" s="34">
        <v>0.006420036556443451</v>
      </c>
      <c r="I52" s="34">
        <v>0.006610106191355964</v>
      </c>
      <c r="J52" s="34">
        <v>0.005949095572220368</v>
      </c>
      <c r="K52" s="34">
        <v>0.0034299350027316984</v>
      </c>
    </row>
    <row r="53" spans="2:11" ht="15">
      <c r="B53" s="22">
        <v>67</v>
      </c>
      <c r="C53" s="34">
        <v>0.0036275402858501745</v>
      </c>
      <c r="D53" s="34">
        <v>0.002615619733729911</v>
      </c>
      <c r="E53" s="34">
        <v>0.002147339714511185</v>
      </c>
      <c r="F53" s="35">
        <v>0.0018505691822070416</v>
      </c>
      <c r="G53" s="38"/>
      <c r="H53" s="34">
        <v>0.0021312797269120243</v>
      </c>
      <c r="I53" s="34">
        <v>0.004704127199599477</v>
      </c>
      <c r="J53" s="34">
        <v>0.004032109028228124</v>
      </c>
      <c r="K53" s="34">
        <v>0.004495562406687504</v>
      </c>
    </row>
    <row r="54" spans="2:11" ht="15">
      <c r="B54" s="22">
        <v>68</v>
      </c>
      <c r="C54" s="34">
        <v>0.012890188072002096</v>
      </c>
      <c r="D54" s="34">
        <v>0.0015415980976679477</v>
      </c>
      <c r="E54" s="34">
        <v>0.0018857352212236806</v>
      </c>
      <c r="F54" s="35">
        <v>0.0019090475216472353</v>
      </c>
      <c r="G54" s="38"/>
      <c r="H54" s="34">
        <v>0.019014885426346023</v>
      </c>
      <c r="I54" s="34">
        <v>0.004151660145100522</v>
      </c>
      <c r="J54" s="34">
        <v>0.004151660145100522</v>
      </c>
      <c r="K54" s="34">
        <v>0.0019263554318407288</v>
      </c>
    </row>
    <row r="55" spans="2:11" ht="15">
      <c r="B55" s="22">
        <v>69</v>
      </c>
      <c r="C55" s="34">
        <v>0.008890469416785207</v>
      </c>
      <c r="D55" s="34">
        <v>0.0012525729936912072</v>
      </c>
      <c r="E55" s="34">
        <v>0.0016634921691106139</v>
      </c>
      <c r="F55" s="35">
        <v>0.0008219313194189493</v>
      </c>
      <c r="G55" s="38"/>
      <c r="H55" s="34">
        <v>0.0216795901112163</v>
      </c>
      <c r="I55" s="34">
        <v>0.003728463462922295</v>
      </c>
      <c r="J55" s="34">
        <v>0.005219848848091213</v>
      </c>
      <c r="K55" s="34">
        <v>0.0036503722162869873</v>
      </c>
    </row>
    <row r="56" spans="2:11" ht="15">
      <c r="B56" s="22">
        <v>70</v>
      </c>
      <c r="C56" s="34">
        <v>0.004681090098217782</v>
      </c>
      <c r="D56" s="34">
        <v>0.003315131681766302</v>
      </c>
      <c r="E56" s="34">
        <v>0.0005895270519225951</v>
      </c>
      <c r="F56" s="35">
        <v>0.0014114604946322158</v>
      </c>
      <c r="G56" s="38"/>
      <c r="H56" s="34">
        <v>0.016355788171209546</v>
      </c>
      <c r="I56" s="34">
        <v>0.0049577353065119855</v>
      </c>
      <c r="J56" s="34">
        <v>0.005370879915387984</v>
      </c>
      <c r="K56" s="34">
        <v>0.001245348622893493</v>
      </c>
    </row>
    <row r="57" spans="2:11" ht="15">
      <c r="B57" s="22">
        <v>71</v>
      </c>
      <c r="C57" s="34">
        <v>0.00839660246948498</v>
      </c>
      <c r="D57" s="34">
        <v>0</v>
      </c>
      <c r="E57" s="34">
        <v>0.0015769512800902017</v>
      </c>
      <c r="F57" s="35">
        <v>0.0006009994621054814</v>
      </c>
      <c r="G57" s="38"/>
      <c r="H57" s="34">
        <v>0.006076094143717498</v>
      </c>
      <c r="I57" s="34">
        <v>0.003939473922652369</v>
      </c>
      <c r="J57" s="34">
        <v>0.0019697369613261846</v>
      </c>
      <c r="K57" s="34">
        <v>0.0031477308795022385</v>
      </c>
    </row>
    <row r="58" spans="2:11" ht="15">
      <c r="B58" s="22">
        <v>72</v>
      </c>
      <c r="C58" s="34">
        <v>0.0035351772228531535</v>
      </c>
      <c r="D58" s="34">
        <v>0.0026818279339197596</v>
      </c>
      <c r="E58" s="34">
        <v>0.0008189169822909203</v>
      </c>
      <c r="F58" s="35">
        <v>0.0016097486377502153</v>
      </c>
      <c r="G58" s="38"/>
      <c r="H58" s="34">
        <v>0.01085711684008868</v>
      </c>
      <c r="I58" s="34">
        <v>0.002991246863864616</v>
      </c>
      <c r="J58" s="34">
        <v>0.001495623431932308</v>
      </c>
      <c r="K58" s="34">
        <v>0.0020866734599480417</v>
      </c>
    </row>
    <row r="59" spans="2:11" ht="15">
      <c r="B59" s="22">
        <v>73</v>
      </c>
      <c r="C59" s="34">
        <v>0.004632052879515673</v>
      </c>
      <c r="D59" s="34">
        <v>0.0013810946556240477</v>
      </c>
      <c r="E59" s="34">
        <v>0.0025569997869166845</v>
      </c>
      <c r="F59" s="35">
        <v>0.00041866229025019257</v>
      </c>
      <c r="G59" s="38"/>
      <c r="H59" s="34">
        <v>0.019717855414343843</v>
      </c>
      <c r="I59" s="34">
        <v>0.007906775353451684</v>
      </c>
      <c r="J59" s="34">
        <v>0.0018825655603456391</v>
      </c>
      <c r="K59" s="34">
        <v>0.0014246181133070017</v>
      </c>
    </row>
    <row r="60" spans="2:11" ht="15">
      <c r="B60" s="22">
        <v>74</v>
      </c>
      <c r="C60" s="34">
        <v>0.005982595249819372</v>
      </c>
      <c r="D60" s="34">
        <v>0.0014316665553148235</v>
      </c>
      <c r="E60" s="34">
        <v>0.0004631323493314684</v>
      </c>
      <c r="F60" s="35">
        <v>0.0017455586442246009</v>
      </c>
      <c r="G60" s="38"/>
      <c r="H60" s="34">
        <v>0.015618221258134491</v>
      </c>
      <c r="I60" s="34">
        <v>0.012591142703432805</v>
      </c>
      <c r="J60" s="34">
        <v>0.0011446493366757094</v>
      </c>
      <c r="K60" s="34">
        <v>0.002210726444709732</v>
      </c>
    </row>
    <row r="61" spans="2:11" ht="15">
      <c r="B61" s="22">
        <v>75</v>
      </c>
      <c r="C61" s="34">
        <v>0.003884852958315528</v>
      </c>
      <c r="D61" s="34">
        <v>0.0024320012451846374</v>
      </c>
      <c r="E61" s="34">
        <v>0.0005310448839135883</v>
      </c>
      <c r="F61" s="35">
        <v>0.0009504980609839557</v>
      </c>
      <c r="G61" s="38"/>
      <c r="H61" s="34">
        <v>0.013507893230768137</v>
      </c>
      <c r="I61" s="34">
        <v>0.006452029163171818</v>
      </c>
      <c r="J61" s="34">
        <v>0.001138593381736203</v>
      </c>
      <c r="K61" s="34">
        <v>0.0007973623254274858</v>
      </c>
    </row>
    <row r="62" spans="2:11" ht="15">
      <c r="B62" s="22" t="s">
        <v>32</v>
      </c>
      <c r="C62" s="34">
        <v>0.0008694230856173078</v>
      </c>
      <c r="D62" s="34">
        <v>0.000809211251677849</v>
      </c>
      <c r="E62" s="34">
        <v>0.0006042666805493064</v>
      </c>
      <c r="F62" s="35">
        <v>0.0006924024981882135</v>
      </c>
      <c r="G62" s="38"/>
      <c r="H62" s="34">
        <v>0.00498571786081624</v>
      </c>
      <c r="I62" s="34">
        <v>0.0031194636876769413</v>
      </c>
      <c r="J62" s="34">
        <v>0.0019335281457720991</v>
      </c>
      <c r="K62" s="34">
        <v>0.001794571165855976</v>
      </c>
    </row>
    <row r="63" spans="2:11" ht="15">
      <c r="B63" s="121" t="s">
        <v>42</v>
      </c>
      <c r="C63" s="121"/>
      <c r="D63" s="121"/>
      <c r="E63" s="121"/>
      <c r="F63" s="121"/>
      <c r="G63" s="121"/>
      <c r="H63" s="121"/>
      <c r="I63" s="121"/>
      <c r="J63" s="121"/>
      <c r="K63" s="121"/>
    </row>
    <row r="64" spans="2:11" ht="52.5" customHeight="1">
      <c r="B64" s="104" t="s">
        <v>81</v>
      </c>
      <c r="C64" s="116"/>
      <c r="D64" s="116"/>
      <c r="E64" s="116"/>
      <c r="F64" s="116"/>
      <c r="G64" s="116"/>
      <c r="H64" s="116"/>
      <c r="I64" s="116"/>
      <c r="J64" s="116"/>
      <c r="K64" s="116"/>
    </row>
  </sheetData>
  <sheetProtection/>
  <mergeCells count="5">
    <mergeCell ref="B64:K64"/>
    <mergeCell ref="B2:K2"/>
    <mergeCell ref="C3:F3"/>
    <mergeCell ref="H3:K3"/>
    <mergeCell ref="B63:K6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L74"/>
  <sheetViews>
    <sheetView showGridLines="0" zoomScalePageLayoutView="0" workbookViewId="0" topLeftCell="A1">
      <selection activeCell="P67" sqref="P67"/>
    </sheetView>
  </sheetViews>
  <sheetFormatPr defaultColWidth="11.421875" defaultRowHeight="15"/>
  <cols>
    <col min="1" max="1" width="3.140625" style="0" customWidth="1"/>
    <col min="2" max="2" width="8.7109375" style="0" customWidth="1"/>
    <col min="3" max="8" width="10.7109375" style="0" customWidth="1"/>
    <col min="9" max="9" width="3.8515625" style="0" customWidth="1"/>
    <col min="10" max="12" width="10.7109375" style="0" customWidth="1"/>
  </cols>
  <sheetData>
    <row r="1" ht="12" customHeight="1"/>
    <row r="2" spans="2:12" ht="15">
      <c r="B2" s="117" t="s">
        <v>82</v>
      </c>
      <c r="C2" s="106"/>
      <c r="D2" s="106"/>
      <c r="E2" s="106"/>
      <c r="F2" s="106"/>
      <c r="G2" s="106"/>
      <c r="H2" s="106"/>
      <c r="I2" s="106"/>
      <c r="J2" s="106"/>
      <c r="K2" s="106"/>
      <c r="L2" s="106"/>
    </row>
    <row r="3" spans="2:12" ht="15">
      <c r="B3" s="39"/>
      <c r="C3" s="122" t="s">
        <v>12</v>
      </c>
      <c r="D3" s="123"/>
      <c r="E3" s="123"/>
      <c r="F3" s="122" t="s">
        <v>13</v>
      </c>
      <c r="G3" s="123"/>
      <c r="H3" s="123"/>
      <c r="I3" s="24"/>
      <c r="J3" s="122" t="s">
        <v>14</v>
      </c>
      <c r="K3" s="123"/>
      <c r="L3" s="123"/>
    </row>
    <row r="4" spans="2:12" ht="30" customHeight="1">
      <c r="B4" s="18" t="s">
        <v>33</v>
      </c>
      <c r="C4" s="40" t="s">
        <v>43</v>
      </c>
      <c r="D4" s="40" t="s">
        <v>44</v>
      </c>
      <c r="E4" s="40" t="s">
        <v>45</v>
      </c>
      <c r="F4" s="40" t="s">
        <v>43</v>
      </c>
      <c r="G4" s="40" t="s">
        <v>44</v>
      </c>
      <c r="H4" s="40" t="s">
        <v>45</v>
      </c>
      <c r="I4" s="17"/>
      <c r="J4" s="40" t="s">
        <v>43</v>
      </c>
      <c r="K4" s="40" t="s">
        <v>44</v>
      </c>
      <c r="L4" s="40" t="s">
        <v>45</v>
      </c>
    </row>
    <row r="5" spans="2:12" ht="15">
      <c r="B5" s="20">
        <v>18</v>
      </c>
      <c r="C5" s="44">
        <v>62</v>
      </c>
      <c r="D5" s="47">
        <v>55</v>
      </c>
      <c r="E5" s="48">
        <v>73</v>
      </c>
      <c r="F5" s="48">
        <v>-70</v>
      </c>
      <c r="G5" s="47">
        <v>-85</v>
      </c>
      <c r="H5" s="47">
        <v>-77</v>
      </c>
      <c r="I5" s="47"/>
      <c r="J5" s="48">
        <v>132</v>
      </c>
      <c r="K5" s="47">
        <v>140</v>
      </c>
      <c r="L5" s="47">
        <v>150</v>
      </c>
    </row>
    <row r="6" spans="2:12" ht="15">
      <c r="B6" s="20">
        <v>19</v>
      </c>
      <c r="C6" s="44">
        <v>116</v>
      </c>
      <c r="D6" s="45">
        <v>151</v>
      </c>
      <c r="E6" s="46">
        <v>151</v>
      </c>
      <c r="F6" s="46">
        <v>-143</v>
      </c>
      <c r="G6" s="47">
        <v>-200</v>
      </c>
      <c r="H6" s="47">
        <v>-214</v>
      </c>
      <c r="I6" s="47"/>
      <c r="J6" s="48">
        <v>259</v>
      </c>
      <c r="K6" s="47">
        <v>351</v>
      </c>
      <c r="L6" s="47">
        <v>365</v>
      </c>
    </row>
    <row r="7" spans="2:12" ht="15">
      <c r="B7" s="20">
        <v>20</v>
      </c>
      <c r="C7" s="44">
        <v>2362</v>
      </c>
      <c r="D7" s="45">
        <v>1791</v>
      </c>
      <c r="E7" s="46">
        <v>1846</v>
      </c>
      <c r="F7" s="46">
        <v>-3343</v>
      </c>
      <c r="G7" s="47">
        <v>-2622</v>
      </c>
      <c r="H7" s="47">
        <v>-2596</v>
      </c>
      <c r="I7" s="47"/>
      <c r="J7" s="48">
        <v>5705</v>
      </c>
      <c r="K7" s="47">
        <v>4413</v>
      </c>
      <c r="L7" s="47">
        <v>4442</v>
      </c>
    </row>
    <row r="8" spans="2:12" ht="15">
      <c r="B8" s="20">
        <v>21</v>
      </c>
      <c r="C8" s="44">
        <v>3189</v>
      </c>
      <c r="D8" s="45">
        <v>2475</v>
      </c>
      <c r="E8" s="46">
        <v>2422</v>
      </c>
      <c r="F8" s="46">
        <v>-4321</v>
      </c>
      <c r="G8" s="47">
        <v>-3498</v>
      </c>
      <c r="H8" s="47">
        <v>-3479</v>
      </c>
      <c r="I8" s="47"/>
      <c r="J8" s="48">
        <v>7510</v>
      </c>
      <c r="K8" s="47">
        <v>5973</v>
      </c>
      <c r="L8" s="47">
        <v>5901</v>
      </c>
    </row>
    <row r="9" spans="2:12" ht="15">
      <c r="B9" s="20">
        <v>22</v>
      </c>
      <c r="C9" s="44">
        <v>3238</v>
      </c>
      <c r="D9" s="45">
        <v>2556</v>
      </c>
      <c r="E9" s="46">
        <v>2584</v>
      </c>
      <c r="F9" s="46">
        <v>-4551</v>
      </c>
      <c r="G9" s="47">
        <v>-3714</v>
      </c>
      <c r="H9" s="47">
        <v>-3689</v>
      </c>
      <c r="I9" s="47"/>
      <c r="J9" s="48">
        <v>7789</v>
      </c>
      <c r="K9" s="47">
        <v>6270</v>
      </c>
      <c r="L9" s="47">
        <v>6273</v>
      </c>
    </row>
    <row r="10" spans="2:12" ht="15">
      <c r="B10" s="20">
        <v>23</v>
      </c>
      <c r="C10" s="44">
        <v>3305</v>
      </c>
      <c r="D10" s="45">
        <v>2755</v>
      </c>
      <c r="E10" s="46">
        <v>2635</v>
      </c>
      <c r="F10" s="46">
        <v>-4682</v>
      </c>
      <c r="G10" s="47">
        <v>-3909</v>
      </c>
      <c r="H10" s="47">
        <v>-3822</v>
      </c>
      <c r="I10" s="47"/>
      <c r="J10" s="48">
        <v>7987</v>
      </c>
      <c r="K10" s="47">
        <v>6664</v>
      </c>
      <c r="L10" s="47">
        <v>6457</v>
      </c>
    </row>
    <row r="11" spans="2:12" ht="15">
      <c r="B11" s="20">
        <v>24</v>
      </c>
      <c r="C11" s="44">
        <v>3505</v>
      </c>
      <c r="D11" s="45">
        <v>2994</v>
      </c>
      <c r="E11" s="46">
        <v>2776</v>
      </c>
      <c r="F11" s="46">
        <v>-4931</v>
      </c>
      <c r="G11" s="47">
        <v>-4242</v>
      </c>
      <c r="H11" s="47">
        <v>-3969</v>
      </c>
      <c r="I11" s="47"/>
      <c r="J11" s="48">
        <v>8436</v>
      </c>
      <c r="K11" s="47">
        <v>7236</v>
      </c>
      <c r="L11" s="47">
        <v>6745</v>
      </c>
    </row>
    <row r="12" spans="2:12" ht="15">
      <c r="B12" s="20">
        <v>25</v>
      </c>
      <c r="C12" s="44">
        <v>3533</v>
      </c>
      <c r="D12" s="45">
        <v>3015</v>
      </c>
      <c r="E12" s="46">
        <v>2952</v>
      </c>
      <c r="F12" s="46">
        <v>-5147</v>
      </c>
      <c r="G12" s="47">
        <v>-4351</v>
      </c>
      <c r="H12" s="47">
        <v>-4232</v>
      </c>
      <c r="I12" s="47"/>
      <c r="J12" s="48">
        <v>8680</v>
      </c>
      <c r="K12" s="47">
        <v>7366</v>
      </c>
      <c r="L12" s="47">
        <v>7184</v>
      </c>
    </row>
    <row r="13" spans="2:12" ht="15">
      <c r="B13" s="20">
        <v>26</v>
      </c>
      <c r="C13" s="44">
        <v>3654</v>
      </c>
      <c r="D13" s="45">
        <v>3227</v>
      </c>
      <c r="E13" s="46">
        <v>3104</v>
      </c>
      <c r="F13" s="46">
        <v>-5297</v>
      </c>
      <c r="G13" s="47">
        <v>-4535</v>
      </c>
      <c r="H13" s="47">
        <v>-4513</v>
      </c>
      <c r="I13" s="47"/>
      <c r="J13" s="48">
        <v>8951</v>
      </c>
      <c r="K13" s="47">
        <v>7762</v>
      </c>
      <c r="L13" s="47">
        <v>7617</v>
      </c>
    </row>
    <row r="14" spans="2:12" ht="15">
      <c r="B14" s="20">
        <v>27</v>
      </c>
      <c r="C14" s="44">
        <v>3680</v>
      </c>
      <c r="D14" s="45">
        <v>3310</v>
      </c>
      <c r="E14" s="46">
        <v>3300</v>
      </c>
      <c r="F14" s="46">
        <v>-5125</v>
      </c>
      <c r="G14" s="47">
        <v>-4725</v>
      </c>
      <c r="H14" s="47">
        <v>-4573</v>
      </c>
      <c r="I14" s="47"/>
      <c r="J14" s="48">
        <v>8805</v>
      </c>
      <c r="K14" s="47">
        <v>8035</v>
      </c>
      <c r="L14" s="47">
        <v>7873</v>
      </c>
    </row>
    <row r="15" spans="2:12" ht="15">
      <c r="B15" s="20">
        <v>28</v>
      </c>
      <c r="C15" s="44">
        <v>3618</v>
      </c>
      <c r="D15" s="45">
        <v>3441</v>
      </c>
      <c r="E15" s="46">
        <v>3356</v>
      </c>
      <c r="F15" s="46">
        <v>-5070</v>
      </c>
      <c r="G15" s="47">
        <v>-4895</v>
      </c>
      <c r="H15" s="47">
        <v>-4770</v>
      </c>
      <c r="I15" s="47"/>
      <c r="J15" s="48">
        <v>8688</v>
      </c>
      <c r="K15" s="47">
        <v>8336</v>
      </c>
      <c r="L15" s="47">
        <v>8126</v>
      </c>
    </row>
    <row r="16" spans="2:12" ht="15">
      <c r="B16" s="20">
        <v>29</v>
      </c>
      <c r="C16" s="44">
        <v>3773</v>
      </c>
      <c r="D16" s="45">
        <v>3544</v>
      </c>
      <c r="E16" s="46">
        <v>3437</v>
      </c>
      <c r="F16" s="46">
        <v>-5407</v>
      </c>
      <c r="G16" s="47">
        <v>-5026</v>
      </c>
      <c r="H16" s="47">
        <v>-4939</v>
      </c>
      <c r="I16" s="47"/>
      <c r="J16" s="48">
        <v>9180</v>
      </c>
      <c r="K16" s="47">
        <v>8570</v>
      </c>
      <c r="L16" s="47">
        <v>8376</v>
      </c>
    </row>
    <row r="17" spans="2:12" ht="15">
      <c r="B17" s="20">
        <v>30</v>
      </c>
      <c r="C17" s="44">
        <v>3922</v>
      </c>
      <c r="D17" s="45">
        <v>3637</v>
      </c>
      <c r="E17" s="46">
        <v>3515</v>
      </c>
      <c r="F17" s="46">
        <v>-5240</v>
      </c>
      <c r="G17" s="47">
        <v>-5163</v>
      </c>
      <c r="H17" s="47">
        <v>-4955</v>
      </c>
      <c r="I17" s="47"/>
      <c r="J17" s="48">
        <v>9162</v>
      </c>
      <c r="K17" s="47">
        <v>8800</v>
      </c>
      <c r="L17" s="47">
        <v>8470</v>
      </c>
    </row>
    <row r="18" spans="2:12" ht="15">
      <c r="B18" s="20">
        <v>31</v>
      </c>
      <c r="C18" s="44">
        <v>4240</v>
      </c>
      <c r="D18" s="45">
        <v>3812</v>
      </c>
      <c r="E18" s="46">
        <v>3710</v>
      </c>
      <c r="F18" s="46">
        <v>-5701</v>
      </c>
      <c r="G18" s="47">
        <v>-5290</v>
      </c>
      <c r="H18" s="47">
        <v>-5280</v>
      </c>
      <c r="I18" s="47"/>
      <c r="J18" s="48">
        <v>9941</v>
      </c>
      <c r="K18" s="47">
        <v>9102</v>
      </c>
      <c r="L18" s="47">
        <v>8990</v>
      </c>
    </row>
    <row r="19" spans="2:12" ht="15">
      <c r="B19" s="20">
        <v>32</v>
      </c>
      <c r="C19" s="44">
        <v>4737</v>
      </c>
      <c r="D19" s="45">
        <v>3845</v>
      </c>
      <c r="E19" s="46">
        <v>3873</v>
      </c>
      <c r="F19" s="46">
        <v>-6150</v>
      </c>
      <c r="G19" s="47">
        <v>-5548</v>
      </c>
      <c r="H19" s="47">
        <v>-5410</v>
      </c>
      <c r="I19" s="47"/>
      <c r="J19" s="48">
        <v>10887</v>
      </c>
      <c r="K19" s="47">
        <v>9393</v>
      </c>
      <c r="L19" s="47">
        <v>9283</v>
      </c>
    </row>
    <row r="20" spans="2:12" ht="15">
      <c r="B20" s="20">
        <v>33</v>
      </c>
      <c r="C20" s="44">
        <v>5370</v>
      </c>
      <c r="D20" s="45">
        <v>3917</v>
      </c>
      <c r="E20" s="46">
        <v>3898</v>
      </c>
      <c r="F20" s="46">
        <v>-6932</v>
      </c>
      <c r="G20" s="47">
        <v>-5650</v>
      </c>
      <c r="H20" s="47">
        <v>-5614</v>
      </c>
      <c r="I20" s="47"/>
      <c r="J20" s="48">
        <v>12302</v>
      </c>
      <c r="K20" s="47">
        <v>9567</v>
      </c>
      <c r="L20" s="47">
        <v>9512</v>
      </c>
    </row>
    <row r="21" spans="2:12" ht="15">
      <c r="B21" s="20">
        <v>34</v>
      </c>
      <c r="C21" s="44">
        <v>5566</v>
      </c>
      <c r="D21" s="45">
        <v>4202</v>
      </c>
      <c r="E21" s="46">
        <v>3967</v>
      </c>
      <c r="F21" s="46">
        <v>-7131</v>
      </c>
      <c r="G21" s="47">
        <v>-6030</v>
      </c>
      <c r="H21" s="47">
        <v>-5687</v>
      </c>
      <c r="I21" s="47"/>
      <c r="J21" s="48">
        <v>12697</v>
      </c>
      <c r="K21" s="47">
        <v>10232</v>
      </c>
      <c r="L21" s="47">
        <v>9654</v>
      </c>
    </row>
    <row r="22" spans="2:12" ht="15">
      <c r="B22" s="20">
        <v>35</v>
      </c>
      <c r="C22" s="44">
        <v>5890</v>
      </c>
      <c r="D22" s="45">
        <v>4312</v>
      </c>
      <c r="E22" s="46">
        <v>4215</v>
      </c>
      <c r="F22" s="46">
        <v>-7400</v>
      </c>
      <c r="G22" s="47">
        <v>-6176</v>
      </c>
      <c r="H22" s="47">
        <v>-6000</v>
      </c>
      <c r="I22" s="47"/>
      <c r="J22" s="48">
        <v>13290</v>
      </c>
      <c r="K22" s="47">
        <v>10488</v>
      </c>
      <c r="L22" s="47">
        <v>10215</v>
      </c>
    </row>
    <row r="23" spans="2:12" ht="15">
      <c r="B23" s="20">
        <v>36</v>
      </c>
      <c r="C23" s="44">
        <v>6092</v>
      </c>
      <c r="D23" s="45">
        <v>4436</v>
      </c>
      <c r="E23" s="46">
        <v>4387</v>
      </c>
      <c r="F23" s="46">
        <v>-7371</v>
      </c>
      <c r="G23" s="47">
        <v>-6377</v>
      </c>
      <c r="H23" s="47">
        <v>-6292</v>
      </c>
      <c r="I23" s="47"/>
      <c r="J23" s="48">
        <v>13463</v>
      </c>
      <c r="K23" s="47">
        <v>10813</v>
      </c>
      <c r="L23" s="47">
        <v>10679</v>
      </c>
    </row>
    <row r="24" spans="2:12" ht="15">
      <c r="B24" s="20">
        <v>37</v>
      </c>
      <c r="C24" s="44">
        <v>6253</v>
      </c>
      <c r="D24" s="45">
        <v>4536</v>
      </c>
      <c r="E24" s="46">
        <v>4576</v>
      </c>
      <c r="F24" s="46">
        <v>-7582</v>
      </c>
      <c r="G24" s="47">
        <v>-6321</v>
      </c>
      <c r="H24" s="47">
        <v>-6503</v>
      </c>
      <c r="I24" s="47"/>
      <c r="J24" s="48">
        <v>13835</v>
      </c>
      <c r="K24" s="47">
        <v>10857</v>
      </c>
      <c r="L24" s="47">
        <v>11079</v>
      </c>
    </row>
    <row r="25" spans="2:12" ht="15">
      <c r="B25" s="20">
        <v>38</v>
      </c>
      <c r="C25" s="44">
        <v>6430</v>
      </c>
      <c r="D25" s="45">
        <v>4469</v>
      </c>
      <c r="E25" s="46">
        <v>4537</v>
      </c>
      <c r="F25" s="46">
        <v>-7753</v>
      </c>
      <c r="G25" s="47">
        <v>-6277</v>
      </c>
      <c r="H25" s="47">
        <v>-6368</v>
      </c>
      <c r="I25" s="47"/>
      <c r="J25" s="48">
        <v>14183</v>
      </c>
      <c r="K25" s="47">
        <v>10746</v>
      </c>
      <c r="L25" s="47">
        <v>10905</v>
      </c>
    </row>
    <row r="26" spans="2:12" ht="15">
      <c r="B26" s="20">
        <v>39</v>
      </c>
      <c r="C26" s="44">
        <v>6472</v>
      </c>
      <c r="D26" s="45">
        <v>4730</v>
      </c>
      <c r="E26" s="46">
        <v>4536</v>
      </c>
      <c r="F26" s="46">
        <v>-7991</v>
      </c>
      <c r="G26" s="47">
        <v>-6663</v>
      </c>
      <c r="H26" s="47">
        <v>-6374</v>
      </c>
      <c r="I26" s="47"/>
      <c r="J26" s="48">
        <v>14463</v>
      </c>
      <c r="K26" s="47">
        <v>11393</v>
      </c>
      <c r="L26" s="47">
        <v>10910</v>
      </c>
    </row>
    <row r="27" spans="2:12" ht="15">
      <c r="B27" s="20">
        <v>40</v>
      </c>
      <c r="C27" s="44">
        <v>7036</v>
      </c>
      <c r="D27" s="45">
        <v>4846</v>
      </c>
      <c r="E27" s="46">
        <v>4734</v>
      </c>
      <c r="F27" s="46">
        <v>-8295</v>
      </c>
      <c r="G27" s="47">
        <v>-6506</v>
      </c>
      <c r="H27" s="47">
        <v>-6704</v>
      </c>
      <c r="I27" s="47"/>
      <c r="J27" s="48">
        <v>15331</v>
      </c>
      <c r="K27" s="47">
        <v>11352</v>
      </c>
      <c r="L27" s="47">
        <v>11438</v>
      </c>
    </row>
    <row r="28" spans="2:12" ht="15">
      <c r="B28" s="20">
        <v>41</v>
      </c>
      <c r="C28" s="44">
        <v>7218</v>
      </c>
      <c r="D28" s="45">
        <v>5307</v>
      </c>
      <c r="E28" s="46">
        <v>5009</v>
      </c>
      <c r="F28" s="46">
        <v>-8206</v>
      </c>
      <c r="G28" s="47">
        <v>-7104</v>
      </c>
      <c r="H28" s="47">
        <v>-6674</v>
      </c>
      <c r="I28" s="47"/>
      <c r="J28" s="48">
        <v>15424</v>
      </c>
      <c r="K28" s="47">
        <v>12411</v>
      </c>
      <c r="L28" s="47">
        <v>11683</v>
      </c>
    </row>
    <row r="29" spans="2:12" ht="15">
      <c r="B29" s="20">
        <v>42</v>
      </c>
      <c r="C29" s="44">
        <v>7644</v>
      </c>
      <c r="D29" s="45">
        <v>5911</v>
      </c>
      <c r="E29" s="46">
        <v>5379</v>
      </c>
      <c r="F29" s="46">
        <v>-8666</v>
      </c>
      <c r="G29" s="47">
        <v>-7600</v>
      </c>
      <c r="H29" s="47">
        <v>-7218</v>
      </c>
      <c r="I29" s="47"/>
      <c r="J29" s="48">
        <v>16310</v>
      </c>
      <c r="K29" s="47">
        <v>13511</v>
      </c>
      <c r="L29" s="47">
        <v>12597</v>
      </c>
    </row>
    <row r="30" spans="2:12" ht="15">
      <c r="B30" s="20">
        <v>43</v>
      </c>
      <c r="C30" s="44">
        <v>7794</v>
      </c>
      <c r="D30" s="45">
        <v>6739</v>
      </c>
      <c r="E30" s="46">
        <v>6053</v>
      </c>
      <c r="F30" s="46">
        <v>-8639</v>
      </c>
      <c r="G30" s="47">
        <v>-8434</v>
      </c>
      <c r="H30" s="47">
        <v>-7718</v>
      </c>
      <c r="I30" s="47"/>
      <c r="J30" s="48">
        <v>16433</v>
      </c>
      <c r="K30" s="47">
        <v>15173</v>
      </c>
      <c r="L30" s="47">
        <v>13771</v>
      </c>
    </row>
    <row r="31" spans="2:12" ht="15">
      <c r="B31" s="20">
        <v>44</v>
      </c>
      <c r="C31" s="44">
        <v>7605</v>
      </c>
      <c r="D31" s="45">
        <v>7054</v>
      </c>
      <c r="E31" s="46">
        <v>6804</v>
      </c>
      <c r="F31" s="46">
        <v>-8213</v>
      </c>
      <c r="G31" s="47">
        <v>-8890</v>
      </c>
      <c r="H31" s="47">
        <v>-8496</v>
      </c>
      <c r="I31" s="47"/>
      <c r="J31" s="48">
        <v>15818</v>
      </c>
      <c r="K31" s="47">
        <v>15944</v>
      </c>
      <c r="L31" s="47">
        <v>15300</v>
      </c>
    </row>
    <row r="32" spans="2:12" ht="15">
      <c r="B32" s="20">
        <v>45</v>
      </c>
      <c r="C32" s="44">
        <v>7816</v>
      </c>
      <c r="D32" s="45">
        <v>7391</v>
      </c>
      <c r="E32" s="46">
        <v>7095</v>
      </c>
      <c r="F32" s="46">
        <v>-8592</v>
      </c>
      <c r="G32" s="47">
        <v>-9041</v>
      </c>
      <c r="H32" s="47">
        <v>-8874</v>
      </c>
      <c r="I32" s="47"/>
      <c r="J32" s="48">
        <v>16408</v>
      </c>
      <c r="K32" s="47">
        <v>16432</v>
      </c>
      <c r="L32" s="47">
        <v>15969</v>
      </c>
    </row>
    <row r="33" spans="2:12" ht="15">
      <c r="B33" s="20">
        <v>46</v>
      </c>
      <c r="C33" s="44">
        <v>7694</v>
      </c>
      <c r="D33" s="45">
        <v>7578</v>
      </c>
      <c r="E33" s="46">
        <v>7530</v>
      </c>
      <c r="F33" s="46">
        <v>-8280</v>
      </c>
      <c r="G33" s="47">
        <v>-9112</v>
      </c>
      <c r="H33" s="47">
        <v>-9184</v>
      </c>
      <c r="I33" s="47"/>
      <c r="J33" s="48">
        <v>15974</v>
      </c>
      <c r="K33" s="47">
        <v>16690</v>
      </c>
      <c r="L33" s="47">
        <v>16714</v>
      </c>
    </row>
    <row r="34" spans="2:12" ht="15">
      <c r="B34" s="20">
        <v>47</v>
      </c>
      <c r="C34" s="44">
        <v>7704</v>
      </c>
      <c r="D34" s="45">
        <v>7906</v>
      </c>
      <c r="E34" s="46">
        <v>7727</v>
      </c>
      <c r="F34" s="46">
        <v>-8350</v>
      </c>
      <c r="G34" s="47">
        <v>-9419</v>
      </c>
      <c r="H34" s="47">
        <v>-9205</v>
      </c>
      <c r="I34" s="47"/>
      <c r="J34" s="48">
        <v>16054</v>
      </c>
      <c r="K34" s="47">
        <v>17325</v>
      </c>
      <c r="L34" s="47">
        <v>16932</v>
      </c>
    </row>
    <row r="35" spans="2:12" ht="15">
      <c r="B35" s="20">
        <v>48</v>
      </c>
      <c r="C35" s="44">
        <v>7723</v>
      </c>
      <c r="D35" s="45">
        <v>7916</v>
      </c>
      <c r="E35" s="46">
        <v>7960</v>
      </c>
      <c r="F35" s="46">
        <v>-8166</v>
      </c>
      <c r="G35" s="47">
        <v>-9459</v>
      </c>
      <c r="H35" s="47">
        <v>-9457</v>
      </c>
      <c r="I35" s="47"/>
      <c r="J35" s="48">
        <v>15889</v>
      </c>
      <c r="K35" s="47">
        <v>17375</v>
      </c>
      <c r="L35" s="47">
        <v>17417</v>
      </c>
    </row>
    <row r="36" spans="2:12" ht="15">
      <c r="B36" s="20">
        <v>49</v>
      </c>
      <c r="C36" s="44">
        <v>7611</v>
      </c>
      <c r="D36" s="45">
        <v>8203</v>
      </c>
      <c r="E36" s="46">
        <v>8011</v>
      </c>
      <c r="F36" s="46">
        <v>-8153</v>
      </c>
      <c r="G36" s="47">
        <v>-9780</v>
      </c>
      <c r="H36" s="47">
        <v>-9525</v>
      </c>
      <c r="I36" s="47"/>
      <c r="J36" s="48">
        <v>15764</v>
      </c>
      <c r="K36" s="47">
        <v>17983</v>
      </c>
      <c r="L36" s="47">
        <v>17536</v>
      </c>
    </row>
    <row r="37" spans="2:12" ht="15">
      <c r="B37" s="20">
        <v>50</v>
      </c>
      <c r="C37" s="44">
        <v>7655</v>
      </c>
      <c r="D37" s="45">
        <v>8781</v>
      </c>
      <c r="E37" s="46">
        <v>8241</v>
      </c>
      <c r="F37" s="46">
        <v>-7962</v>
      </c>
      <c r="G37" s="47">
        <v>-9941</v>
      </c>
      <c r="H37" s="47">
        <v>-9723</v>
      </c>
      <c r="I37" s="47"/>
      <c r="J37" s="48">
        <v>15617</v>
      </c>
      <c r="K37" s="47">
        <v>18722</v>
      </c>
      <c r="L37" s="47">
        <v>17964</v>
      </c>
    </row>
    <row r="38" spans="2:12" ht="15">
      <c r="B38" s="20">
        <v>51</v>
      </c>
      <c r="C38" s="44">
        <v>7624</v>
      </c>
      <c r="D38" s="45">
        <v>8914</v>
      </c>
      <c r="E38" s="46">
        <v>8898</v>
      </c>
      <c r="F38" s="46">
        <v>-8035</v>
      </c>
      <c r="G38" s="47">
        <v>-9882</v>
      </c>
      <c r="H38" s="47">
        <v>-10107</v>
      </c>
      <c r="I38" s="47"/>
      <c r="J38" s="48">
        <v>15659</v>
      </c>
      <c r="K38" s="47">
        <v>18796</v>
      </c>
      <c r="L38" s="47">
        <v>19005</v>
      </c>
    </row>
    <row r="39" spans="2:12" ht="15">
      <c r="B39" s="20">
        <v>52</v>
      </c>
      <c r="C39" s="44">
        <v>7476</v>
      </c>
      <c r="D39" s="45">
        <v>9304</v>
      </c>
      <c r="E39" s="46">
        <v>9034</v>
      </c>
      <c r="F39" s="46">
        <v>-7750</v>
      </c>
      <c r="G39" s="47">
        <v>-10499</v>
      </c>
      <c r="H39" s="47">
        <v>-9958</v>
      </c>
      <c r="I39" s="47"/>
      <c r="J39" s="48">
        <v>15226</v>
      </c>
      <c r="K39" s="47">
        <v>19803</v>
      </c>
      <c r="L39" s="47">
        <v>18992</v>
      </c>
    </row>
    <row r="40" spans="2:12" ht="15">
      <c r="B40" s="14">
        <v>53</v>
      </c>
      <c r="C40" s="49">
        <v>7344</v>
      </c>
      <c r="D40" s="50">
        <v>9555</v>
      </c>
      <c r="E40" s="51">
        <v>9399</v>
      </c>
      <c r="F40" s="51">
        <v>-7602</v>
      </c>
      <c r="G40" s="52">
        <v>-10361</v>
      </c>
      <c r="H40" s="52">
        <v>-10478</v>
      </c>
      <c r="I40" s="52"/>
      <c r="J40" s="53">
        <v>14946</v>
      </c>
      <c r="K40" s="52">
        <v>19916</v>
      </c>
      <c r="L40" s="52">
        <v>19877</v>
      </c>
    </row>
    <row r="41" spans="2:12" ht="15">
      <c r="B41" s="14">
        <v>54</v>
      </c>
      <c r="C41" s="49">
        <v>7331</v>
      </c>
      <c r="D41" s="50">
        <v>9414</v>
      </c>
      <c r="E41" s="51">
        <v>9677</v>
      </c>
      <c r="F41" s="51">
        <v>-7756</v>
      </c>
      <c r="G41" s="52">
        <v>-9849</v>
      </c>
      <c r="H41" s="52">
        <v>-10390</v>
      </c>
      <c r="I41" s="52"/>
      <c r="J41" s="53">
        <v>15087</v>
      </c>
      <c r="K41" s="52">
        <v>19263</v>
      </c>
      <c r="L41" s="52">
        <v>20067</v>
      </c>
    </row>
    <row r="42" spans="2:12" ht="15">
      <c r="B42" s="14">
        <v>55</v>
      </c>
      <c r="C42" s="49">
        <v>7341</v>
      </c>
      <c r="D42" s="50">
        <v>9758</v>
      </c>
      <c r="E42" s="51">
        <v>9402</v>
      </c>
      <c r="F42" s="51">
        <v>-7363</v>
      </c>
      <c r="G42" s="52">
        <v>-9905</v>
      </c>
      <c r="H42" s="52">
        <v>-9808</v>
      </c>
      <c r="I42" s="52"/>
      <c r="J42" s="53">
        <v>14704</v>
      </c>
      <c r="K42" s="52">
        <v>19663</v>
      </c>
      <c r="L42" s="52">
        <v>19210</v>
      </c>
    </row>
    <row r="43" spans="2:12" ht="15">
      <c r="B43" s="14">
        <v>56</v>
      </c>
      <c r="C43" s="49">
        <v>7403</v>
      </c>
      <c r="D43" s="50">
        <v>9622</v>
      </c>
      <c r="E43" s="51">
        <v>9780</v>
      </c>
      <c r="F43" s="51">
        <v>-7293</v>
      </c>
      <c r="G43" s="52">
        <v>-9725</v>
      </c>
      <c r="H43" s="52">
        <v>-9901</v>
      </c>
      <c r="I43" s="52"/>
      <c r="J43" s="53">
        <v>14696</v>
      </c>
      <c r="K43" s="52">
        <v>19347</v>
      </c>
      <c r="L43" s="52">
        <v>19681</v>
      </c>
    </row>
    <row r="44" spans="2:12" ht="15">
      <c r="B44" s="14">
        <v>57</v>
      </c>
      <c r="C44" s="49">
        <v>7093</v>
      </c>
      <c r="D44" s="50">
        <v>9695</v>
      </c>
      <c r="E44" s="51">
        <v>9757</v>
      </c>
      <c r="F44" s="51">
        <v>-6821</v>
      </c>
      <c r="G44" s="52">
        <v>-9558</v>
      </c>
      <c r="H44" s="52">
        <v>-9684</v>
      </c>
      <c r="I44" s="52"/>
      <c r="J44" s="53">
        <v>13914</v>
      </c>
      <c r="K44" s="52">
        <v>19253</v>
      </c>
      <c r="L44" s="52">
        <v>19441</v>
      </c>
    </row>
    <row r="45" spans="2:12" ht="15">
      <c r="B45" s="14">
        <v>58</v>
      </c>
      <c r="C45" s="49">
        <v>6940</v>
      </c>
      <c r="D45" s="50">
        <v>9669</v>
      </c>
      <c r="E45" s="51">
        <v>9829</v>
      </c>
      <c r="F45" s="51">
        <v>-6668</v>
      </c>
      <c r="G45" s="52">
        <v>-9307</v>
      </c>
      <c r="H45" s="52">
        <v>-9495</v>
      </c>
      <c r="I45" s="52"/>
      <c r="J45" s="53">
        <v>13608</v>
      </c>
      <c r="K45" s="52">
        <v>18976</v>
      </c>
      <c r="L45" s="52">
        <v>19324</v>
      </c>
    </row>
    <row r="46" spans="2:12" ht="15">
      <c r="B46" s="14">
        <v>59</v>
      </c>
      <c r="C46" s="49">
        <v>6734</v>
      </c>
      <c r="D46" s="50">
        <v>9680</v>
      </c>
      <c r="E46" s="51">
        <v>9694</v>
      </c>
      <c r="F46" s="51">
        <v>-6346</v>
      </c>
      <c r="G46" s="52">
        <v>-9015</v>
      </c>
      <c r="H46" s="52">
        <v>-9225</v>
      </c>
      <c r="I46" s="52"/>
      <c r="J46" s="53">
        <v>13080</v>
      </c>
      <c r="K46" s="52">
        <v>18695</v>
      </c>
      <c r="L46" s="52">
        <v>18919</v>
      </c>
    </row>
    <row r="47" spans="2:12" ht="15">
      <c r="B47" s="14">
        <v>60</v>
      </c>
      <c r="C47" s="49">
        <v>3522</v>
      </c>
      <c r="D47" s="50">
        <v>9442</v>
      </c>
      <c r="E47" s="51">
        <v>9597</v>
      </c>
      <c r="F47" s="51">
        <v>-2836</v>
      </c>
      <c r="G47" s="52">
        <v>-8746</v>
      </c>
      <c r="H47" s="52">
        <v>-8876</v>
      </c>
      <c r="I47" s="52"/>
      <c r="J47" s="53">
        <v>6358</v>
      </c>
      <c r="K47" s="52">
        <v>18188</v>
      </c>
      <c r="L47" s="52">
        <v>18473</v>
      </c>
    </row>
    <row r="48" spans="2:12" ht="15">
      <c r="B48" s="14">
        <v>61</v>
      </c>
      <c r="C48" s="49">
        <v>1995</v>
      </c>
      <c r="D48" s="50">
        <v>9440</v>
      </c>
      <c r="E48" s="51">
        <v>9363</v>
      </c>
      <c r="F48" s="51">
        <v>-1298</v>
      </c>
      <c r="G48" s="52">
        <v>-8391</v>
      </c>
      <c r="H48" s="52">
        <v>-8643</v>
      </c>
      <c r="I48" s="52"/>
      <c r="J48" s="53">
        <v>3293</v>
      </c>
      <c r="K48" s="52">
        <v>17831</v>
      </c>
      <c r="L48" s="52">
        <v>18006</v>
      </c>
    </row>
    <row r="49" spans="2:12" ht="15">
      <c r="B49" s="14">
        <v>62</v>
      </c>
      <c r="C49" s="49">
        <v>1655</v>
      </c>
      <c r="D49" s="50">
        <v>5992</v>
      </c>
      <c r="E49" s="51">
        <v>6882</v>
      </c>
      <c r="F49" s="51">
        <v>-1111</v>
      </c>
      <c r="G49" s="52">
        <v>-4609</v>
      </c>
      <c r="H49" s="52">
        <v>-5624</v>
      </c>
      <c r="I49" s="52"/>
      <c r="J49" s="53">
        <v>2766</v>
      </c>
      <c r="K49" s="52">
        <v>10601</v>
      </c>
      <c r="L49" s="52">
        <v>12506</v>
      </c>
    </row>
    <row r="50" spans="2:12" ht="15">
      <c r="B50" s="14">
        <v>63</v>
      </c>
      <c r="C50" s="49">
        <v>1578</v>
      </c>
      <c r="D50" s="50">
        <v>5006</v>
      </c>
      <c r="E50" s="51">
        <v>5453</v>
      </c>
      <c r="F50" s="51">
        <v>-990</v>
      </c>
      <c r="G50" s="52">
        <v>-3555</v>
      </c>
      <c r="H50" s="52">
        <v>-4045</v>
      </c>
      <c r="I50" s="52"/>
      <c r="J50" s="53">
        <v>2568</v>
      </c>
      <c r="K50" s="52">
        <v>8561</v>
      </c>
      <c r="L50" s="52">
        <v>9498</v>
      </c>
    </row>
    <row r="51" spans="2:12" ht="15">
      <c r="B51" s="14">
        <v>64</v>
      </c>
      <c r="C51" s="49">
        <v>1429</v>
      </c>
      <c r="D51" s="50">
        <v>4376</v>
      </c>
      <c r="E51" s="51">
        <v>4693</v>
      </c>
      <c r="F51" s="51">
        <v>-854</v>
      </c>
      <c r="G51" s="52">
        <v>-3150</v>
      </c>
      <c r="H51" s="52">
        <v>-3350</v>
      </c>
      <c r="I51" s="52"/>
      <c r="J51" s="53">
        <v>2283</v>
      </c>
      <c r="K51" s="52">
        <v>7526</v>
      </c>
      <c r="L51" s="52">
        <v>8043</v>
      </c>
    </row>
    <row r="52" spans="2:12" ht="15">
      <c r="B52" s="14">
        <v>65</v>
      </c>
      <c r="C52" s="49">
        <v>1299</v>
      </c>
      <c r="D52" s="50">
        <v>3715</v>
      </c>
      <c r="E52" s="51">
        <v>4191</v>
      </c>
      <c r="F52" s="51">
        <v>-621</v>
      </c>
      <c r="G52" s="52">
        <v>-2590</v>
      </c>
      <c r="H52" s="52">
        <v>-2944</v>
      </c>
      <c r="I52" s="52"/>
      <c r="J52" s="53">
        <v>1920</v>
      </c>
      <c r="K52" s="52">
        <v>6305</v>
      </c>
      <c r="L52" s="52">
        <v>7135</v>
      </c>
    </row>
    <row r="53" spans="2:12" ht="15">
      <c r="B53" s="14">
        <v>66</v>
      </c>
      <c r="C53" s="49">
        <v>1245</v>
      </c>
      <c r="D53" s="50">
        <v>3538</v>
      </c>
      <c r="E53" s="51">
        <v>3608</v>
      </c>
      <c r="F53" s="51">
        <v>-621</v>
      </c>
      <c r="G53" s="52">
        <v>-2149</v>
      </c>
      <c r="H53" s="52">
        <v>-2467</v>
      </c>
      <c r="I53" s="52"/>
      <c r="J53" s="53">
        <v>1866</v>
      </c>
      <c r="K53" s="52">
        <v>5687</v>
      </c>
      <c r="L53" s="52">
        <v>6075</v>
      </c>
    </row>
    <row r="54" spans="2:12" ht="15">
      <c r="B54" s="14">
        <v>67</v>
      </c>
      <c r="C54" s="49">
        <v>1342</v>
      </c>
      <c r="D54" s="50">
        <v>3110</v>
      </c>
      <c r="E54" s="51">
        <v>3454</v>
      </c>
      <c r="F54" s="51">
        <v>-560</v>
      </c>
      <c r="G54" s="52">
        <v>-1709</v>
      </c>
      <c r="H54" s="52">
        <v>-2104</v>
      </c>
      <c r="I54" s="52"/>
      <c r="J54" s="53">
        <v>1902</v>
      </c>
      <c r="K54" s="52">
        <v>4819</v>
      </c>
      <c r="L54" s="52">
        <v>5558</v>
      </c>
    </row>
    <row r="55" spans="2:12" ht="15">
      <c r="B55" s="14">
        <v>68</v>
      </c>
      <c r="C55" s="49">
        <v>1373</v>
      </c>
      <c r="D55" s="50">
        <v>2738</v>
      </c>
      <c r="E55" s="51">
        <v>3013</v>
      </c>
      <c r="F55" s="51">
        <v>-495</v>
      </c>
      <c r="G55" s="52">
        <v>-1439</v>
      </c>
      <c r="H55" s="52">
        <v>-1653</v>
      </c>
      <c r="I55" s="52"/>
      <c r="J55" s="53">
        <v>1868</v>
      </c>
      <c r="K55" s="52">
        <v>4177</v>
      </c>
      <c r="L55" s="52">
        <v>4666</v>
      </c>
    </row>
    <row r="56" spans="2:12" ht="15">
      <c r="B56" s="14">
        <v>69</v>
      </c>
      <c r="C56" s="49">
        <v>1271</v>
      </c>
      <c r="D56" s="50">
        <v>2372</v>
      </c>
      <c r="E56" s="51">
        <v>2622</v>
      </c>
      <c r="F56" s="51">
        <v>-446</v>
      </c>
      <c r="G56" s="52">
        <v>-1218</v>
      </c>
      <c r="H56" s="52">
        <v>-1401</v>
      </c>
      <c r="I56" s="52"/>
      <c r="J56" s="53">
        <v>1717</v>
      </c>
      <c r="K56" s="52">
        <v>3590</v>
      </c>
      <c r="L56" s="52">
        <v>4023</v>
      </c>
    </row>
    <row r="57" spans="2:12" ht="15">
      <c r="B57" s="14">
        <v>70</v>
      </c>
      <c r="C57" s="49">
        <v>1260</v>
      </c>
      <c r="D57" s="50">
        <v>2019</v>
      </c>
      <c r="E57" s="51">
        <v>2269</v>
      </c>
      <c r="F57" s="51">
        <v>-370</v>
      </c>
      <c r="G57" s="52">
        <v>-961</v>
      </c>
      <c r="H57" s="52">
        <v>-1169</v>
      </c>
      <c r="I57" s="52"/>
      <c r="J57" s="53">
        <v>1630</v>
      </c>
      <c r="K57" s="52">
        <v>2980</v>
      </c>
      <c r="L57" s="52">
        <v>3438</v>
      </c>
    </row>
    <row r="58" spans="2:12" ht="15">
      <c r="B58" s="14">
        <v>71</v>
      </c>
      <c r="C58" s="49">
        <v>1296</v>
      </c>
      <c r="D58" s="50">
        <v>1459</v>
      </c>
      <c r="E58" s="51">
        <v>1945</v>
      </c>
      <c r="F58" s="51">
        <v>-353</v>
      </c>
      <c r="G58" s="52">
        <v>-611</v>
      </c>
      <c r="H58" s="52">
        <v>-916</v>
      </c>
      <c r="I58" s="52"/>
      <c r="J58" s="53">
        <v>1649</v>
      </c>
      <c r="K58" s="52">
        <v>2070</v>
      </c>
      <c r="L58" s="52">
        <v>2861</v>
      </c>
    </row>
    <row r="59" spans="2:12" ht="15">
      <c r="B59" s="14">
        <v>72</v>
      </c>
      <c r="C59" s="49">
        <v>1305</v>
      </c>
      <c r="D59" s="50">
        <v>1320</v>
      </c>
      <c r="E59" s="51">
        <v>1397</v>
      </c>
      <c r="F59" s="51">
        <v>-324</v>
      </c>
      <c r="G59" s="52">
        <v>-499</v>
      </c>
      <c r="H59" s="52">
        <v>-578</v>
      </c>
      <c r="I59" s="52"/>
      <c r="J59" s="53">
        <v>1629</v>
      </c>
      <c r="K59" s="52">
        <v>1819</v>
      </c>
      <c r="L59" s="52">
        <v>1975</v>
      </c>
    </row>
    <row r="60" spans="2:12" ht="15">
      <c r="B60" s="14">
        <v>73</v>
      </c>
      <c r="C60" s="49">
        <v>1237</v>
      </c>
      <c r="D60" s="50">
        <v>1157</v>
      </c>
      <c r="E60" s="51">
        <v>1262</v>
      </c>
      <c r="F60" s="51">
        <v>-278</v>
      </c>
      <c r="G60" s="52">
        <v>-438</v>
      </c>
      <c r="H60" s="52">
        <v>-463</v>
      </c>
      <c r="I60" s="52"/>
      <c r="J60" s="53">
        <v>1515</v>
      </c>
      <c r="K60" s="52">
        <v>1595</v>
      </c>
      <c r="L60" s="52">
        <v>1725</v>
      </c>
    </row>
    <row r="61" spans="2:12" ht="15">
      <c r="B61" s="14">
        <v>74</v>
      </c>
      <c r="C61" s="49">
        <v>1286</v>
      </c>
      <c r="D61" s="50">
        <v>1038</v>
      </c>
      <c r="E61" s="51">
        <v>1082</v>
      </c>
      <c r="F61" s="51">
        <v>-259</v>
      </c>
      <c r="G61" s="52">
        <v>-359</v>
      </c>
      <c r="H61" s="52">
        <v>-424</v>
      </c>
      <c r="I61" s="52"/>
      <c r="J61" s="53">
        <v>1545</v>
      </c>
      <c r="K61" s="52">
        <v>1397</v>
      </c>
      <c r="L61" s="52">
        <v>1506</v>
      </c>
    </row>
    <row r="62" spans="2:12" ht="15">
      <c r="B62" s="14">
        <v>75</v>
      </c>
      <c r="C62" s="49">
        <v>1157</v>
      </c>
      <c r="D62" s="50">
        <v>940</v>
      </c>
      <c r="E62" s="51">
        <v>994</v>
      </c>
      <c r="F62" s="51">
        <v>-226</v>
      </c>
      <c r="G62" s="52">
        <v>-261</v>
      </c>
      <c r="H62" s="52">
        <v>-343</v>
      </c>
      <c r="I62" s="52"/>
      <c r="J62" s="53">
        <v>1383</v>
      </c>
      <c r="K62" s="52">
        <v>1201</v>
      </c>
      <c r="L62" s="52">
        <v>1337</v>
      </c>
    </row>
    <row r="63" spans="2:12" ht="15">
      <c r="B63" s="14">
        <v>76</v>
      </c>
      <c r="C63" s="49">
        <v>1014</v>
      </c>
      <c r="D63" s="50">
        <v>910</v>
      </c>
      <c r="E63" s="51">
        <v>891</v>
      </c>
      <c r="F63" s="51">
        <v>-197</v>
      </c>
      <c r="G63" s="52">
        <v>-249</v>
      </c>
      <c r="H63" s="52">
        <v>-260</v>
      </c>
      <c r="I63" s="52"/>
      <c r="J63" s="53">
        <v>1211</v>
      </c>
      <c r="K63" s="52">
        <v>1159</v>
      </c>
      <c r="L63" s="52">
        <v>1151</v>
      </c>
    </row>
    <row r="64" spans="2:12" ht="15">
      <c r="B64" s="14">
        <v>77</v>
      </c>
      <c r="C64" s="49">
        <v>992</v>
      </c>
      <c r="D64" s="50">
        <v>850</v>
      </c>
      <c r="E64" s="51">
        <v>871</v>
      </c>
      <c r="F64" s="51">
        <v>-179</v>
      </c>
      <c r="G64" s="52">
        <v>-245</v>
      </c>
      <c r="H64" s="52">
        <v>-234</v>
      </c>
      <c r="I64" s="52"/>
      <c r="J64" s="53">
        <v>1171</v>
      </c>
      <c r="K64" s="52">
        <v>1095</v>
      </c>
      <c r="L64" s="52">
        <v>1105</v>
      </c>
    </row>
    <row r="65" spans="2:12" ht="15">
      <c r="B65" s="14">
        <v>78</v>
      </c>
      <c r="C65" s="49">
        <v>871</v>
      </c>
      <c r="D65" s="50">
        <v>837</v>
      </c>
      <c r="E65" s="51">
        <v>784</v>
      </c>
      <c r="F65" s="51">
        <v>-146</v>
      </c>
      <c r="G65" s="52">
        <v>-222</v>
      </c>
      <c r="H65" s="52">
        <v>-221</v>
      </c>
      <c r="I65" s="52"/>
      <c r="J65" s="53">
        <v>1017</v>
      </c>
      <c r="K65" s="52">
        <v>1059</v>
      </c>
      <c r="L65" s="52">
        <v>1005</v>
      </c>
    </row>
    <row r="66" spans="2:12" ht="15">
      <c r="B66" s="14">
        <v>79</v>
      </c>
      <c r="C66" s="49">
        <v>805</v>
      </c>
      <c r="D66" s="50">
        <v>765</v>
      </c>
      <c r="E66" s="51">
        <v>790</v>
      </c>
      <c r="F66" s="51">
        <v>-123</v>
      </c>
      <c r="G66" s="52">
        <v>-182</v>
      </c>
      <c r="H66" s="52">
        <v>-214</v>
      </c>
      <c r="I66" s="52"/>
      <c r="J66" s="53">
        <v>928</v>
      </c>
      <c r="K66" s="52">
        <v>947</v>
      </c>
      <c r="L66" s="52">
        <v>1004</v>
      </c>
    </row>
    <row r="67" spans="2:12" ht="15">
      <c r="B67" s="14">
        <v>80</v>
      </c>
      <c r="C67" s="49">
        <v>718</v>
      </c>
      <c r="D67" s="50">
        <v>693</v>
      </c>
      <c r="E67" s="51">
        <v>695</v>
      </c>
      <c r="F67" s="51">
        <v>-113</v>
      </c>
      <c r="G67" s="52">
        <v>-154</v>
      </c>
      <c r="H67" s="52">
        <v>-171</v>
      </c>
      <c r="I67" s="52"/>
      <c r="J67" s="53">
        <v>831</v>
      </c>
      <c r="K67" s="52">
        <v>847</v>
      </c>
      <c r="L67" s="52">
        <v>866</v>
      </c>
    </row>
    <row r="68" spans="2:12" ht="15">
      <c r="B68" s="14">
        <v>81</v>
      </c>
      <c r="C68" s="49">
        <v>552</v>
      </c>
      <c r="D68" s="50">
        <v>668</v>
      </c>
      <c r="E68" s="51">
        <v>629</v>
      </c>
      <c r="F68" s="51">
        <v>-90</v>
      </c>
      <c r="G68" s="52">
        <v>-120</v>
      </c>
      <c r="H68" s="52">
        <v>-137</v>
      </c>
      <c r="I68" s="52"/>
      <c r="J68" s="53">
        <v>642</v>
      </c>
      <c r="K68" s="52">
        <v>788</v>
      </c>
      <c r="L68" s="52">
        <v>766</v>
      </c>
    </row>
    <row r="69" spans="2:12" ht="15">
      <c r="B69" s="14">
        <v>82</v>
      </c>
      <c r="C69" s="49">
        <v>466</v>
      </c>
      <c r="D69" s="50">
        <v>591</v>
      </c>
      <c r="E69" s="51">
        <v>596</v>
      </c>
      <c r="F69" s="51">
        <v>-83</v>
      </c>
      <c r="G69" s="52">
        <v>-117</v>
      </c>
      <c r="H69" s="52">
        <v>-110</v>
      </c>
      <c r="I69" s="52"/>
      <c r="J69" s="53">
        <v>549</v>
      </c>
      <c r="K69" s="52">
        <v>708</v>
      </c>
      <c r="L69" s="52">
        <v>706</v>
      </c>
    </row>
    <row r="70" spans="2:12" ht="15">
      <c r="B70" s="14">
        <v>83</v>
      </c>
      <c r="C70" s="49">
        <v>393</v>
      </c>
      <c r="D70" s="50">
        <v>527</v>
      </c>
      <c r="E70" s="51">
        <v>554</v>
      </c>
      <c r="F70" s="51">
        <v>-63</v>
      </c>
      <c r="G70" s="52">
        <v>-95</v>
      </c>
      <c r="H70" s="52">
        <v>-105</v>
      </c>
      <c r="I70" s="52"/>
      <c r="J70" s="53">
        <v>456</v>
      </c>
      <c r="K70" s="52">
        <v>622</v>
      </c>
      <c r="L70" s="52">
        <v>659</v>
      </c>
    </row>
    <row r="71" spans="2:12" ht="15">
      <c r="B71" s="14">
        <v>84</v>
      </c>
      <c r="C71" s="49">
        <v>301</v>
      </c>
      <c r="D71" s="50">
        <v>471</v>
      </c>
      <c r="E71" s="51">
        <v>440</v>
      </c>
      <c r="F71" s="51">
        <v>-50</v>
      </c>
      <c r="G71" s="52">
        <v>-92</v>
      </c>
      <c r="H71" s="52">
        <v>-80</v>
      </c>
      <c r="I71" s="52"/>
      <c r="J71" s="53">
        <v>351</v>
      </c>
      <c r="K71" s="52">
        <v>563</v>
      </c>
      <c r="L71" s="52">
        <v>520</v>
      </c>
    </row>
    <row r="72" spans="2:12" ht="15">
      <c r="B72" s="42" t="s">
        <v>34</v>
      </c>
      <c r="C72" s="54">
        <v>484</v>
      </c>
      <c r="D72" s="51">
        <v>1745</v>
      </c>
      <c r="E72" s="51">
        <v>1888</v>
      </c>
      <c r="F72" s="51">
        <v>-51</v>
      </c>
      <c r="G72" s="53">
        <v>-254</v>
      </c>
      <c r="H72" s="53">
        <v>-313</v>
      </c>
      <c r="I72" s="52"/>
      <c r="J72" s="53">
        <v>535</v>
      </c>
      <c r="K72" s="52">
        <v>1999</v>
      </c>
      <c r="L72" s="52">
        <v>2201</v>
      </c>
    </row>
    <row r="73" spans="1:12" ht="15">
      <c r="A73" s="1"/>
      <c r="B73" s="43" t="s">
        <v>14</v>
      </c>
      <c r="C73" s="55">
        <v>268639</v>
      </c>
      <c r="D73" s="56">
        <v>300172</v>
      </c>
      <c r="E73" s="56">
        <v>299826</v>
      </c>
      <c r="F73" s="56">
        <v>-287231</v>
      </c>
      <c r="G73" s="55">
        <v>-327099</v>
      </c>
      <c r="H73" s="55">
        <v>-328025</v>
      </c>
      <c r="I73" s="57"/>
      <c r="J73" s="55">
        <v>555870</v>
      </c>
      <c r="K73" s="57">
        <v>627271</v>
      </c>
      <c r="L73" s="57">
        <v>627851</v>
      </c>
    </row>
    <row r="74" spans="2:12" ht="41.25" customHeight="1">
      <c r="B74" s="124" t="s">
        <v>83</v>
      </c>
      <c r="C74" s="124"/>
      <c r="D74" s="124"/>
      <c r="E74" s="124"/>
      <c r="F74" s="124"/>
      <c r="G74" s="124"/>
      <c r="H74" s="124"/>
      <c r="I74" s="124"/>
      <c r="J74" s="124"/>
      <c r="K74" s="124"/>
      <c r="L74" s="124"/>
    </row>
  </sheetData>
  <sheetProtection/>
  <mergeCells count="5">
    <mergeCell ref="B2:L2"/>
    <mergeCell ref="C3:E3"/>
    <mergeCell ref="F3:H3"/>
    <mergeCell ref="J3:L3"/>
    <mergeCell ref="B74:L7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L74"/>
  <sheetViews>
    <sheetView showGridLines="0" zoomScalePageLayoutView="0" workbookViewId="0" topLeftCell="A1">
      <selection activeCell="O18" sqref="O18"/>
    </sheetView>
  </sheetViews>
  <sheetFormatPr defaultColWidth="11.421875" defaultRowHeight="15"/>
  <cols>
    <col min="1" max="1" width="3.7109375" style="0" customWidth="1"/>
    <col min="9" max="9" width="3.00390625" style="0" customWidth="1"/>
  </cols>
  <sheetData>
    <row r="1" spans="3:8" ht="15">
      <c r="C1" s="3"/>
      <c r="D1" s="3"/>
      <c r="E1" s="3"/>
      <c r="F1" s="3"/>
      <c r="G1" s="3"/>
      <c r="H1" s="3"/>
    </row>
    <row r="2" spans="2:12" ht="15">
      <c r="B2" s="106" t="s">
        <v>84</v>
      </c>
      <c r="C2" s="106"/>
      <c r="D2" s="106"/>
      <c r="E2" s="106"/>
      <c r="F2" s="106"/>
      <c r="G2" s="106"/>
      <c r="H2" s="106"/>
      <c r="I2" s="106"/>
      <c r="J2" s="106"/>
      <c r="K2" s="106"/>
      <c r="L2" s="106"/>
    </row>
    <row r="3" spans="2:12" ht="15">
      <c r="B3" s="125" t="s">
        <v>33</v>
      </c>
      <c r="C3" s="127" t="s">
        <v>18</v>
      </c>
      <c r="D3" s="128"/>
      <c r="E3" s="129"/>
      <c r="F3" s="127" t="s">
        <v>19</v>
      </c>
      <c r="G3" s="128"/>
      <c r="H3" s="129"/>
      <c r="I3" s="23"/>
      <c r="J3" s="130" t="s">
        <v>14</v>
      </c>
      <c r="K3" s="131"/>
      <c r="L3" s="132"/>
    </row>
    <row r="4" spans="2:12" ht="22.5">
      <c r="B4" s="126"/>
      <c r="C4" s="40" t="s">
        <v>43</v>
      </c>
      <c r="D4" s="40" t="s">
        <v>44</v>
      </c>
      <c r="E4" s="40" t="s">
        <v>45</v>
      </c>
      <c r="F4" s="40" t="s">
        <v>43</v>
      </c>
      <c r="G4" s="40" t="s">
        <v>44</v>
      </c>
      <c r="H4" s="40" t="s">
        <v>45</v>
      </c>
      <c r="I4" s="19"/>
      <c r="J4" s="40" t="s">
        <v>43</v>
      </c>
      <c r="K4" s="40" t="s">
        <v>44</v>
      </c>
      <c r="L4" s="40" t="s">
        <v>45</v>
      </c>
    </row>
    <row r="5" spans="2:12" ht="15">
      <c r="B5" s="14">
        <v>18</v>
      </c>
      <c r="C5" s="49">
        <v>18</v>
      </c>
      <c r="D5" s="51">
        <v>65</v>
      </c>
      <c r="E5" s="51">
        <v>87</v>
      </c>
      <c r="F5" s="51">
        <v>-41</v>
      </c>
      <c r="G5" s="50">
        <v>-88</v>
      </c>
      <c r="H5" s="51">
        <v>-119</v>
      </c>
      <c r="I5" s="52"/>
      <c r="J5" s="53">
        <v>59</v>
      </c>
      <c r="K5" s="53">
        <v>153</v>
      </c>
      <c r="L5" s="51">
        <f aca="true" t="shared" si="0" ref="L5:L68">D5-G5</f>
        <v>153</v>
      </c>
    </row>
    <row r="6" spans="2:12" ht="15">
      <c r="B6" s="14">
        <v>19</v>
      </c>
      <c r="C6" s="49">
        <v>74</v>
      </c>
      <c r="D6" s="51">
        <v>251</v>
      </c>
      <c r="E6" s="51">
        <v>293</v>
      </c>
      <c r="F6" s="51">
        <v>-123</v>
      </c>
      <c r="G6" s="50">
        <v>-328</v>
      </c>
      <c r="H6" s="51">
        <v>-388</v>
      </c>
      <c r="I6" s="52"/>
      <c r="J6" s="53">
        <v>197</v>
      </c>
      <c r="K6" s="53">
        <v>579</v>
      </c>
      <c r="L6" s="51">
        <f t="shared" si="0"/>
        <v>579</v>
      </c>
    </row>
    <row r="7" spans="2:12" ht="15">
      <c r="B7" s="14">
        <v>20</v>
      </c>
      <c r="C7" s="49">
        <v>892</v>
      </c>
      <c r="D7" s="51">
        <v>1755</v>
      </c>
      <c r="E7" s="51">
        <v>2000</v>
      </c>
      <c r="F7" s="51">
        <v>-1403</v>
      </c>
      <c r="G7" s="50">
        <v>-2859</v>
      </c>
      <c r="H7" s="51">
        <v>-2939</v>
      </c>
      <c r="I7" s="52"/>
      <c r="J7" s="53">
        <v>2295</v>
      </c>
      <c r="K7" s="53">
        <v>4614</v>
      </c>
      <c r="L7" s="51">
        <f t="shared" si="0"/>
        <v>4614</v>
      </c>
    </row>
    <row r="8" spans="2:12" ht="15">
      <c r="B8" s="14">
        <v>21</v>
      </c>
      <c r="C8" s="49">
        <v>1352</v>
      </c>
      <c r="D8" s="51">
        <v>2422</v>
      </c>
      <c r="E8" s="51">
        <v>2578</v>
      </c>
      <c r="F8" s="51">
        <v>-2017</v>
      </c>
      <c r="G8" s="50">
        <v>-3836</v>
      </c>
      <c r="H8" s="51">
        <v>-4293</v>
      </c>
      <c r="I8" s="52"/>
      <c r="J8" s="53">
        <v>3369</v>
      </c>
      <c r="K8" s="53">
        <v>6258</v>
      </c>
      <c r="L8" s="51">
        <f t="shared" si="0"/>
        <v>6258</v>
      </c>
    </row>
    <row r="9" spans="2:12" ht="15">
      <c r="B9" s="14">
        <v>22</v>
      </c>
      <c r="C9" s="49">
        <v>1357</v>
      </c>
      <c r="D9" s="51">
        <v>2415</v>
      </c>
      <c r="E9" s="51">
        <v>2840</v>
      </c>
      <c r="F9" s="51">
        <v>-2123</v>
      </c>
      <c r="G9" s="50">
        <v>-3955</v>
      </c>
      <c r="H9" s="51">
        <v>-4356</v>
      </c>
      <c r="I9" s="52"/>
      <c r="J9" s="53">
        <v>3480</v>
      </c>
      <c r="K9" s="53">
        <v>6370</v>
      </c>
      <c r="L9" s="51">
        <f t="shared" si="0"/>
        <v>6370</v>
      </c>
    </row>
    <row r="10" spans="2:12" ht="15">
      <c r="B10" s="14">
        <v>23</v>
      </c>
      <c r="C10" s="49">
        <v>1356</v>
      </c>
      <c r="D10" s="51">
        <v>2662</v>
      </c>
      <c r="E10" s="51">
        <v>2776</v>
      </c>
      <c r="F10" s="51">
        <v>-2289</v>
      </c>
      <c r="G10" s="50">
        <v>-4205</v>
      </c>
      <c r="H10" s="51">
        <v>-4501</v>
      </c>
      <c r="I10" s="52"/>
      <c r="J10" s="53">
        <v>3645</v>
      </c>
      <c r="K10" s="53">
        <v>6867</v>
      </c>
      <c r="L10" s="51">
        <f t="shared" si="0"/>
        <v>6867</v>
      </c>
    </row>
    <row r="11" spans="2:12" ht="15">
      <c r="B11" s="14">
        <v>24</v>
      </c>
      <c r="C11" s="49">
        <v>1632</v>
      </c>
      <c r="D11" s="51">
        <v>2740</v>
      </c>
      <c r="E11" s="51">
        <v>2967</v>
      </c>
      <c r="F11" s="51">
        <v>-2503</v>
      </c>
      <c r="G11" s="50">
        <v>-4397</v>
      </c>
      <c r="H11" s="51">
        <v>-4589</v>
      </c>
      <c r="I11" s="52"/>
      <c r="J11" s="53">
        <v>4135</v>
      </c>
      <c r="K11" s="53">
        <v>7137</v>
      </c>
      <c r="L11" s="51">
        <f t="shared" si="0"/>
        <v>7137</v>
      </c>
    </row>
    <row r="12" spans="2:12" ht="15">
      <c r="B12" s="14">
        <v>25</v>
      </c>
      <c r="C12" s="49">
        <v>1593</v>
      </c>
      <c r="D12" s="51">
        <v>2911</v>
      </c>
      <c r="E12" s="51">
        <v>3040</v>
      </c>
      <c r="F12" s="51">
        <v>-2573</v>
      </c>
      <c r="G12" s="50">
        <v>-4521</v>
      </c>
      <c r="H12" s="51">
        <v>-4915</v>
      </c>
      <c r="I12" s="52"/>
      <c r="J12" s="53">
        <v>4166</v>
      </c>
      <c r="K12" s="53">
        <v>7432</v>
      </c>
      <c r="L12" s="51">
        <f t="shared" si="0"/>
        <v>7432</v>
      </c>
    </row>
    <row r="13" spans="2:12" ht="15">
      <c r="B13" s="14">
        <v>26</v>
      </c>
      <c r="C13" s="49">
        <v>1652</v>
      </c>
      <c r="D13" s="51">
        <v>2906</v>
      </c>
      <c r="E13" s="51">
        <v>3209</v>
      </c>
      <c r="F13" s="51">
        <v>-2612</v>
      </c>
      <c r="G13" s="50">
        <v>-4475</v>
      </c>
      <c r="H13" s="51">
        <v>-4929</v>
      </c>
      <c r="I13" s="52"/>
      <c r="J13" s="53">
        <v>4264</v>
      </c>
      <c r="K13" s="53">
        <v>7381</v>
      </c>
      <c r="L13" s="51">
        <f t="shared" si="0"/>
        <v>7381</v>
      </c>
    </row>
    <row r="14" spans="2:12" ht="15">
      <c r="B14" s="14">
        <v>27</v>
      </c>
      <c r="C14" s="49">
        <v>1498</v>
      </c>
      <c r="D14" s="51">
        <v>2852</v>
      </c>
      <c r="E14" s="51">
        <v>3141</v>
      </c>
      <c r="F14" s="51">
        <v>-2480</v>
      </c>
      <c r="G14" s="50">
        <v>-4260</v>
      </c>
      <c r="H14" s="51">
        <v>-4855</v>
      </c>
      <c r="I14" s="52"/>
      <c r="J14" s="53">
        <v>3978</v>
      </c>
      <c r="K14" s="53">
        <v>7112</v>
      </c>
      <c r="L14" s="51">
        <f t="shared" si="0"/>
        <v>7112</v>
      </c>
    </row>
    <row r="15" spans="2:12" ht="15">
      <c r="B15" s="14">
        <v>28</v>
      </c>
      <c r="C15" s="49">
        <v>1514</v>
      </c>
      <c r="D15" s="51">
        <v>2960</v>
      </c>
      <c r="E15" s="51">
        <v>3175</v>
      </c>
      <c r="F15" s="51">
        <v>-2424</v>
      </c>
      <c r="G15" s="50">
        <v>-4298</v>
      </c>
      <c r="H15" s="51">
        <v>-4690</v>
      </c>
      <c r="I15" s="52"/>
      <c r="J15" s="53">
        <v>3938</v>
      </c>
      <c r="K15" s="53">
        <v>7258</v>
      </c>
      <c r="L15" s="51">
        <f t="shared" si="0"/>
        <v>7258</v>
      </c>
    </row>
    <row r="16" spans="2:12" ht="15">
      <c r="B16" s="14">
        <v>29</v>
      </c>
      <c r="C16" s="49">
        <v>1627</v>
      </c>
      <c r="D16" s="51">
        <v>3030</v>
      </c>
      <c r="E16" s="51">
        <v>3266</v>
      </c>
      <c r="F16" s="51">
        <v>-2477</v>
      </c>
      <c r="G16" s="50">
        <v>-4175</v>
      </c>
      <c r="H16" s="51">
        <v>-4716</v>
      </c>
      <c r="I16" s="52"/>
      <c r="J16" s="53">
        <v>4104</v>
      </c>
      <c r="K16" s="53">
        <v>7205</v>
      </c>
      <c r="L16" s="51">
        <f t="shared" si="0"/>
        <v>7205</v>
      </c>
    </row>
    <row r="17" spans="2:12" ht="15">
      <c r="B17" s="14">
        <v>30</v>
      </c>
      <c r="C17" s="49">
        <v>1616</v>
      </c>
      <c r="D17" s="51">
        <v>3130</v>
      </c>
      <c r="E17" s="51">
        <v>3346</v>
      </c>
      <c r="F17" s="51">
        <v>-2445</v>
      </c>
      <c r="G17" s="50">
        <v>-4390</v>
      </c>
      <c r="H17" s="51">
        <v>-4694</v>
      </c>
      <c r="I17" s="52"/>
      <c r="J17" s="53">
        <v>4061</v>
      </c>
      <c r="K17" s="53">
        <v>7520</v>
      </c>
      <c r="L17" s="51">
        <f t="shared" si="0"/>
        <v>7520</v>
      </c>
    </row>
    <row r="18" spans="2:12" ht="15">
      <c r="B18" s="14">
        <v>31</v>
      </c>
      <c r="C18" s="49">
        <v>1852</v>
      </c>
      <c r="D18" s="51">
        <v>3084</v>
      </c>
      <c r="E18" s="51">
        <v>3528</v>
      </c>
      <c r="F18" s="51">
        <v>-2597</v>
      </c>
      <c r="G18" s="50">
        <v>-4621</v>
      </c>
      <c r="H18" s="51">
        <v>-4893</v>
      </c>
      <c r="I18" s="52"/>
      <c r="J18" s="53">
        <v>4449</v>
      </c>
      <c r="K18" s="53">
        <v>7705</v>
      </c>
      <c r="L18" s="51">
        <f t="shared" si="0"/>
        <v>7705</v>
      </c>
    </row>
    <row r="19" spans="2:12" ht="15">
      <c r="B19" s="14">
        <v>32</v>
      </c>
      <c r="C19" s="49">
        <v>2024</v>
      </c>
      <c r="D19" s="51">
        <v>3165</v>
      </c>
      <c r="E19" s="51">
        <v>3414</v>
      </c>
      <c r="F19" s="51">
        <v>-2715</v>
      </c>
      <c r="G19" s="50">
        <v>-4599</v>
      </c>
      <c r="H19" s="51">
        <v>-4978</v>
      </c>
      <c r="I19" s="52"/>
      <c r="J19" s="53">
        <v>4739</v>
      </c>
      <c r="K19" s="53">
        <v>7764</v>
      </c>
      <c r="L19" s="51">
        <f t="shared" si="0"/>
        <v>7764</v>
      </c>
    </row>
    <row r="20" spans="2:12" ht="15">
      <c r="B20" s="14">
        <v>33</v>
      </c>
      <c r="C20" s="49">
        <v>2329</v>
      </c>
      <c r="D20" s="51">
        <v>3188</v>
      </c>
      <c r="E20" s="51">
        <v>3556</v>
      </c>
      <c r="F20" s="51">
        <v>-2947</v>
      </c>
      <c r="G20" s="50">
        <v>-4527</v>
      </c>
      <c r="H20" s="51">
        <v>-4956</v>
      </c>
      <c r="I20" s="52"/>
      <c r="J20" s="53">
        <v>5276</v>
      </c>
      <c r="K20" s="53">
        <v>7715</v>
      </c>
      <c r="L20" s="51">
        <f t="shared" si="0"/>
        <v>7715</v>
      </c>
    </row>
    <row r="21" spans="2:12" ht="15">
      <c r="B21" s="14">
        <v>34</v>
      </c>
      <c r="C21" s="49">
        <v>2496</v>
      </c>
      <c r="D21" s="51">
        <v>3507</v>
      </c>
      <c r="E21" s="51">
        <v>3560</v>
      </c>
      <c r="F21" s="51">
        <v>-3029</v>
      </c>
      <c r="G21" s="50">
        <v>-4781</v>
      </c>
      <c r="H21" s="51">
        <v>-4982</v>
      </c>
      <c r="I21" s="52"/>
      <c r="J21" s="53">
        <v>5525</v>
      </c>
      <c r="K21" s="53">
        <v>8288</v>
      </c>
      <c r="L21" s="51">
        <f t="shared" si="0"/>
        <v>8288</v>
      </c>
    </row>
    <row r="22" spans="2:12" ht="15">
      <c r="B22" s="14">
        <v>35</v>
      </c>
      <c r="C22" s="49">
        <v>2603</v>
      </c>
      <c r="D22" s="51">
        <v>3654</v>
      </c>
      <c r="E22" s="51">
        <v>3979</v>
      </c>
      <c r="F22" s="51">
        <v>-3083</v>
      </c>
      <c r="G22" s="50">
        <v>-5067</v>
      </c>
      <c r="H22" s="51">
        <v>-5271</v>
      </c>
      <c r="I22" s="52"/>
      <c r="J22" s="53">
        <v>5686</v>
      </c>
      <c r="K22" s="53">
        <v>8721</v>
      </c>
      <c r="L22" s="51">
        <f t="shared" si="0"/>
        <v>8721</v>
      </c>
    </row>
    <row r="23" spans="2:12" ht="15">
      <c r="B23" s="14">
        <v>36</v>
      </c>
      <c r="C23" s="49">
        <v>2669</v>
      </c>
      <c r="D23" s="51">
        <v>3787</v>
      </c>
      <c r="E23" s="51">
        <v>4092</v>
      </c>
      <c r="F23" s="51">
        <v>-3139</v>
      </c>
      <c r="G23" s="50">
        <v>-5120</v>
      </c>
      <c r="H23" s="51">
        <v>-5475</v>
      </c>
      <c r="I23" s="52"/>
      <c r="J23" s="53">
        <v>5808</v>
      </c>
      <c r="K23" s="53">
        <v>8907</v>
      </c>
      <c r="L23" s="51">
        <f t="shared" si="0"/>
        <v>8907</v>
      </c>
    </row>
    <row r="24" spans="2:12" ht="15">
      <c r="B24" s="14">
        <v>37</v>
      </c>
      <c r="C24" s="49">
        <v>2843</v>
      </c>
      <c r="D24" s="51">
        <v>3712</v>
      </c>
      <c r="E24" s="51">
        <v>4289</v>
      </c>
      <c r="F24" s="51">
        <v>-3288</v>
      </c>
      <c r="G24" s="50">
        <v>-4839</v>
      </c>
      <c r="H24" s="51">
        <v>-5575</v>
      </c>
      <c r="I24" s="52"/>
      <c r="J24" s="53">
        <v>6131</v>
      </c>
      <c r="K24" s="53">
        <v>8551</v>
      </c>
      <c r="L24" s="51">
        <f t="shared" si="0"/>
        <v>8551</v>
      </c>
    </row>
    <row r="25" spans="2:12" ht="15">
      <c r="B25" s="14">
        <v>38</v>
      </c>
      <c r="C25" s="49">
        <v>2867</v>
      </c>
      <c r="D25" s="51">
        <v>3730</v>
      </c>
      <c r="E25" s="51">
        <v>4229</v>
      </c>
      <c r="F25" s="51">
        <v>-3146</v>
      </c>
      <c r="G25" s="50">
        <v>-4746</v>
      </c>
      <c r="H25" s="51">
        <v>-5332</v>
      </c>
      <c r="I25" s="52"/>
      <c r="J25" s="53">
        <v>6013</v>
      </c>
      <c r="K25" s="53">
        <v>8476</v>
      </c>
      <c r="L25" s="51">
        <f t="shared" si="0"/>
        <v>8476</v>
      </c>
    </row>
    <row r="26" spans="2:12" ht="15">
      <c r="B26" s="14">
        <v>39</v>
      </c>
      <c r="C26" s="49">
        <v>3069</v>
      </c>
      <c r="D26" s="51">
        <v>4009</v>
      </c>
      <c r="E26" s="51">
        <v>4167</v>
      </c>
      <c r="F26" s="51">
        <v>-3245</v>
      </c>
      <c r="G26" s="50">
        <v>-4786</v>
      </c>
      <c r="H26" s="51">
        <v>-5241</v>
      </c>
      <c r="I26" s="52"/>
      <c r="J26" s="53">
        <v>6314</v>
      </c>
      <c r="K26" s="53">
        <v>8795</v>
      </c>
      <c r="L26" s="51">
        <f t="shared" si="0"/>
        <v>8795</v>
      </c>
    </row>
    <row r="27" spans="2:12" ht="15">
      <c r="B27" s="14">
        <v>40</v>
      </c>
      <c r="C27" s="49">
        <v>3254</v>
      </c>
      <c r="D27" s="51">
        <v>4113</v>
      </c>
      <c r="E27" s="51">
        <v>4505</v>
      </c>
      <c r="F27" s="51">
        <v>-3492</v>
      </c>
      <c r="G27" s="50">
        <v>-4811</v>
      </c>
      <c r="H27" s="51">
        <v>-5305</v>
      </c>
      <c r="I27" s="52"/>
      <c r="J27" s="53">
        <v>6746</v>
      </c>
      <c r="K27" s="53">
        <v>8924</v>
      </c>
      <c r="L27" s="51">
        <f t="shared" si="0"/>
        <v>8924</v>
      </c>
    </row>
    <row r="28" spans="2:12" ht="15">
      <c r="B28" s="14">
        <v>41</v>
      </c>
      <c r="C28" s="49">
        <v>3448</v>
      </c>
      <c r="D28" s="51">
        <v>4471</v>
      </c>
      <c r="E28" s="51">
        <v>4625</v>
      </c>
      <c r="F28" s="51">
        <v>-3514</v>
      </c>
      <c r="G28" s="50">
        <v>-5083</v>
      </c>
      <c r="H28" s="51">
        <v>-5291</v>
      </c>
      <c r="I28" s="52"/>
      <c r="J28" s="53">
        <v>6962</v>
      </c>
      <c r="K28" s="53">
        <v>9554</v>
      </c>
      <c r="L28" s="51">
        <f t="shared" si="0"/>
        <v>9554</v>
      </c>
    </row>
    <row r="29" spans="2:12" ht="15">
      <c r="B29" s="14">
        <v>42</v>
      </c>
      <c r="C29" s="49">
        <v>3433</v>
      </c>
      <c r="D29" s="51">
        <v>5057</v>
      </c>
      <c r="E29" s="51">
        <v>4980</v>
      </c>
      <c r="F29" s="51">
        <v>-3621</v>
      </c>
      <c r="G29" s="50">
        <v>-5573</v>
      </c>
      <c r="H29" s="51">
        <v>-5524</v>
      </c>
      <c r="I29" s="52"/>
      <c r="J29" s="53">
        <v>7054</v>
      </c>
      <c r="K29" s="53">
        <v>10630</v>
      </c>
      <c r="L29" s="51">
        <f t="shared" si="0"/>
        <v>10630</v>
      </c>
    </row>
    <row r="30" spans="2:12" ht="15">
      <c r="B30" s="14">
        <v>43</v>
      </c>
      <c r="C30" s="49">
        <v>3688</v>
      </c>
      <c r="D30" s="51">
        <v>5753</v>
      </c>
      <c r="E30" s="51">
        <v>5628</v>
      </c>
      <c r="F30" s="51">
        <v>-3431</v>
      </c>
      <c r="G30" s="50">
        <v>-5998</v>
      </c>
      <c r="H30" s="51">
        <v>-6112</v>
      </c>
      <c r="I30" s="52"/>
      <c r="J30" s="53">
        <v>7119</v>
      </c>
      <c r="K30" s="53">
        <v>11751</v>
      </c>
      <c r="L30" s="51">
        <f t="shared" si="0"/>
        <v>11751</v>
      </c>
    </row>
    <row r="31" spans="2:12" ht="15">
      <c r="B31" s="14">
        <v>44</v>
      </c>
      <c r="C31" s="49">
        <v>3684</v>
      </c>
      <c r="D31" s="51">
        <v>6001</v>
      </c>
      <c r="E31" s="51">
        <v>6419</v>
      </c>
      <c r="F31" s="51">
        <v>-3407</v>
      </c>
      <c r="G31" s="50">
        <v>-6117</v>
      </c>
      <c r="H31" s="51">
        <v>-6550</v>
      </c>
      <c r="I31" s="52"/>
      <c r="J31" s="53">
        <v>7091</v>
      </c>
      <c r="K31" s="53">
        <v>12118</v>
      </c>
      <c r="L31" s="51">
        <f t="shared" si="0"/>
        <v>12118</v>
      </c>
    </row>
    <row r="32" spans="2:12" ht="15">
      <c r="B32" s="14">
        <v>45</v>
      </c>
      <c r="C32" s="49">
        <v>3619</v>
      </c>
      <c r="D32" s="51">
        <v>6432</v>
      </c>
      <c r="E32" s="51">
        <v>6740</v>
      </c>
      <c r="F32" s="51">
        <v>-3426</v>
      </c>
      <c r="G32" s="50">
        <v>-6363</v>
      </c>
      <c r="H32" s="51">
        <v>-6799</v>
      </c>
      <c r="I32" s="52"/>
      <c r="J32" s="53">
        <v>7045</v>
      </c>
      <c r="K32" s="53">
        <v>12795</v>
      </c>
      <c r="L32" s="51">
        <f t="shared" si="0"/>
        <v>12795</v>
      </c>
    </row>
    <row r="33" spans="2:12" ht="15">
      <c r="B33" s="14">
        <v>46</v>
      </c>
      <c r="C33" s="49">
        <v>3764</v>
      </c>
      <c r="D33" s="51">
        <v>6548</v>
      </c>
      <c r="E33" s="51">
        <v>7135</v>
      </c>
      <c r="F33" s="51">
        <v>-3384</v>
      </c>
      <c r="G33" s="50">
        <v>-6337</v>
      </c>
      <c r="H33" s="51">
        <v>-6951</v>
      </c>
      <c r="I33" s="52"/>
      <c r="J33" s="53">
        <v>7148</v>
      </c>
      <c r="K33" s="53">
        <v>12885</v>
      </c>
      <c r="L33" s="51">
        <f t="shared" si="0"/>
        <v>12885</v>
      </c>
    </row>
    <row r="34" spans="2:12" ht="15">
      <c r="B34" s="14">
        <v>47</v>
      </c>
      <c r="C34" s="49">
        <v>3825</v>
      </c>
      <c r="D34" s="51">
        <v>6911</v>
      </c>
      <c r="E34" s="51">
        <v>7338</v>
      </c>
      <c r="F34" s="51">
        <v>-3386</v>
      </c>
      <c r="G34" s="50">
        <v>-6451</v>
      </c>
      <c r="H34" s="51">
        <v>-6986</v>
      </c>
      <c r="I34" s="52"/>
      <c r="J34" s="53">
        <v>7211</v>
      </c>
      <c r="K34" s="53">
        <v>13362</v>
      </c>
      <c r="L34" s="51">
        <f t="shared" si="0"/>
        <v>13362</v>
      </c>
    </row>
    <row r="35" spans="2:12" ht="15">
      <c r="B35" s="14">
        <v>48</v>
      </c>
      <c r="C35" s="49">
        <v>3775</v>
      </c>
      <c r="D35" s="51">
        <v>7148</v>
      </c>
      <c r="E35" s="51">
        <v>7677</v>
      </c>
      <c r="F35" s="51">
        <v>-3332</v>
      </c>
      <c r="G35" s="50">
        <v>-6606</v>
      </c>
      <c r="H35" s="51">
        <v>-7074</v>
      </c>
      <c r="I35" s="52"/>
      <c r="J35" s="53">
        <v>7107</v>
      </c>
      <c r="K35" s="53">
        <v>13754</v>
      </c>
      <c r="L35" s="51">
        <f t="shared" si="0"/>
        <v>13754</v>
      </c>
    </row>
    <row r="36" spans="2:12" ht="15">
      <c r="B36" s="14">
        <v>49</v>
      </c>
      <c r="C36" s="49">
        <v>3763</v>
      </c>
      <c r="D36" s="51">
        <v>7365</v>
      </c>
      <c r="E36" s="51">
        <v>7916</v>
      </c>
      <c r="F36" s="51">
        <v>-3566</v>
      </c>
      <c r="G36" s="50">
        <v>-6566</v>
      </c>
      <c r="H36" s="51">
        <v>-7318</v>
      </c>
      <c r="I36" s="52"/>
      <c r="J36" s="53">
        <v>7329</v>
      </c>
      <c r="K36" s="53">
        <v>13931</v>
      </c>
      <c r="L36" s="51">
        <f t="shared" si="0"/>
        <v>13931</v>
      </c>
    </row>
    <row r="37" spans="2:12" ht="15">
      <c r="B37" s="14">
        <v>50</v>
      </c>
      <c r="C37" s="49">
        <v>3943</v>
      </c>
      <c r="D37" s="51">
        <v>7756</v>
      </c>
      <c r="E37" s="51">
        <v>8218</v>
      </c>
      <c r="F37" s="51">
        <v>-3596</v>
      </c>
      <c r="G37" s="50">
        <v>-7094</v>
      </c>
      <c r="H37" s="51">
        <v>-7239</v>
      </c>
      <c r="I37" s="52"/>
      <c r="J37" s="53">
        <v>7539</v>
      </c>
      <c r="K37" s="53">
        <v>14850</v>
      </c>
      <c r="L37" s="51">
        <f t="shared" si="0"/>
        <v>14850</v>
      </c>
    </row>
    <row r="38" spans="2:12" ht="15">
      <c r="B38" s="14">
        <v>51</v>
      </c>
      <c r="C38" s="49">
        <v>4007</v>
      </c>
      <c r="D38" s="51">
        <v>8254</v>
      </c>
      <c r="E38" s="51">
        <v>8643</v>
      </c>
      <c r="F38" s="51">
        <v>-3591</v>
      </c>
      <c r="G38" s="50">
        <v>-6929</v>
      </c>
      <c r="H38" s="51">
        <v>-7737</v>
      </c>
      <c r="I38" s="52"/>
      <c r="J38" s="53">
        <v>7598</v>
      </c>
      <c r="K38" s="53">
        <v>15183</v>
      </c>
      <c r="L38" s="51">
        <f t="shared" si="0"/>
        <v>15183</v>
      </c>
    </row>
    <row r="39" spans="2:12" ht="15">
      <c r="B39" s="14">
        <v>52</v>
      </c>
      <c r="C39" s="49">
        <v>4117</v>
      </c>
      <c r="D39" s="60">
        <v>8372</v>
      </c>
      <c r="E39" s="60">
        <v>9135</v>
      </c>
      <c r="F39" s="60">
        <v>-3670</v>
      </c>
      <c r="G39" s="61">
        <v>-7320</v>
      </c>
      <c r="H39" s="60">
        <v>-7602</v>
      </c>
      <c r="I39" s="62"/>
      <c r="J39" s="63">
        <v>7787</v>
      </c>
      <c r="K39" s="63">
        <v>15692</v>
      </c>
      <c r="L39" s="60">
        <f t="shared" si="0"/>
        <v>15692</v>
      </c>
    </row>
    <row r="40" spans="2:12" ht="15">
      <c r="B40" s="14">
        <v>53</v>
      </c>
      <c r="C40" s="49">
        <v>4349</v>
      </c>
      <c r="D40" s="60">
        <v>8405</v>
      </c>
      <c r="E40" s="60">
        <v>9317</v>
      </c>
      <c r="F40" s="60">
        <v>-3828</v>
      </c>
      <c r="G40" s="61">
        <v>-7167</v>
      </c>
      <c r="H40" s="60">
        <v>-8027</v>
      </c>
      <c r="I40" s="62"/>
      <c r="J40" s="63">
        <v>8177</v>
      </c>
      <c r="K40" s="63">
        <v>15572</v>
      </c>
      <c r="L40" s="60">
        <f t="shared" si="0"/>
        <v>15572</v>
      </c>
    </row>
    <row r="41" spans="2:12" ht="15">
      <c r="B41" s="14">
        <v>54</v>
      </c>
      <c r="C41" s="49">
        <v>4416</v>
      </c>
      <c r="D41" s="60">
        <v>8633</v>
      </c>
      <c r="E41" s="60">
        <v>9336</v>
      </c>
      <c r="F41" s="60">
        <v>-4003</v>
      </c>
      <c r="G41" s="61">
        <v>-6983</v>
      </c>
      <c r="H41" s="60">
        <v>-7833</v>
      </c>
      <c r="I41" s="62"/>
      <c r="J41" s="63">
        <v>8419</v>
      </c>
      <c r="K41" s="63">
        <v>15616</v>
      </c>
      <c r="L41" s="60">
        <f t="shared" si="0"/>
        <v>15616</v>
      </c>
    </row>
    <row r="42" spans="2:12" ht="15">
      <c r="B42" s="14">
        <v>55</v>
      </c>
      <c r="C42" s="49">
        <v>4414</v>
      </c>
      <c r="D42" s="60">
        <v>8715</v>
      </c>
      <c r="E42" s="60">
        <v>9482</v>
      </c>
      <c r="F42" s="60">
        <v>-4017</v>
      </c>
      <c r="G42" s="61">
        <v>-7067</v>
      </c>
      <c r="H42" s="60">
        <v>-7679</v>
      </c>
      <c r="I42" s="62"/>
      <c r="J42" s="63">
        <v>8431</v>
      </c>
      <c r="K42" s="63">
        <v>15782</v>
      </c>
      <c r="L42" s="60">
        <f t="shared" si="0"/>
        <v>15782</v>
      </c>
    </row>
    <row r="43" spans="2:12" ht="15">
      <c r="B43" s="14">
        <v>56</v>
      </c>
      <c r="C43" s="49">
        <v>4614</v>
      </c>
      <c r="D43" s="60">
        <v>9071</v>
      </c>
      <c r="E43" s="60">
        <v>9643</v>
      </c>
      <c r="F43" s="60">
        <v>-4320</v>
      </c>
      <c r="G43" s="61">
        <v>-6995</v>
      </c>
      <c r="H43" s="60">
        <v>-7784</v>
      </c>
      <c r="I43" s="62"/>
      <c r="J43" s="63">
        <v>8934</v>
      </c>
      <c r="K43" s="63">
        <v>16066</v>
      </c>
      <c r="L43" s="60">
        <f t="shared" si="0"/>
        <v>16066</v>
      </c>
    </row>
    <row r="44" spans="2:12" ht="15">
      <c r="B44" s="14">
        <v>57</v>
      </c>
      <c r="C44" s="49">
        <v>4715</v>
      </c>
      <c r="D44" s="60">
        <v>9242</v>
      </c>
      <c r="E44" s="60">
        <v>9966</v>
      </c>
      <c r="F44" s="60">
        <v>-4087</v>
      </c>
      <c r="G44" s="61">
        <v>-7337</v>
      </c>
      <c r="H44" s="60">
        <v>-7799</v>
      </c>
      <c r="I44" s="62"/>
      <c r="J44" s="63">
        <v>8802</v>
      </c>
      <c r="K44" s="63">
        <v>16579</v>
      </c>
      <c r="L44" s="60">
        <f t="shared" si="0"/>
        <v>16579</v>
      </c>
    </row>
    <row r="45" spans="2:12" ht="15">
      <c r="B45" s="14">
        <v>58</v>
      </c>
      <c r="C45" s="49">
        <v>4565</v>
      </c>
      <c r="D45" s="60">
        <v>9265</v>
      </c>
      <c r="E45" s="60">
        <v>10092</v>
      </c>
      <c r="F45" s="60">
        <v>-4212</v>
      </c>
      <c r="G45" s="61">
        <v>-7065</v>
      </c>
      <c r="H45" s="60">
        <v>-8044</v>
      </c>
      <c r="I45" s="62"/>
      <c r="J45" s="63">
        <v>8777</v>
      </c>
      <c r="K45" s="63">
        <v>16330</v>
      </c>
      <c r="L45" s="60">
        <f t="shared" si="0"/>
        <v>16330</v>
      </c>
    </row>
    <row r="46" spans="2:12" ht="15">
      <c r="B46" s="14">
        <v>59</v>
      </c>
      <c r="C46" s="49">
        <v>4566</v>
      </c>
      <c r="D46" s="60">
        <v>9613</v>
      </c>
      <c r="E46" s="60">
        <v>10175</v>
      </c>
      <c r="F46" s="60">
        <v>-4040</v>
      </c>
      <c r="G46" s="61">
        <v>-7236</v>
      </c>
      <c r="H46" s="60">
        <v>-7803</v>
      </c>
      <c r="I46" s="62"/>
      <c r="J46" s="63">
        <v>8606</v>
      </c>
      <c r="K46" s="63">
        <v>16849</v>
      </c>
      <c r="L46" s="60">
        <f t="shared" si="0"/>
        <v>16849</v>
      </c>
    </row>
    <row r="47" spans="2:12" ht="15">
      <c r="B47" s="14">
        <v>60</v>
      </c>
      <c r="C47" s="49">
        <v>680</v>
      </c>
      <c r="D47" s="60">
        <v>9605</v>
      </c>
      <c r="E47" s="60">
        <v>10316</v>
      </c>
      <c r="F47" s="60">
        <v>-627</v>
      </c>
      <c r="G47" s="61">
        <v>-7186</v>
      </c>
      <c r="H47" s="60">
        <v>-7626</v>
      </c>
      <c r="I47" s="62"/>
      <c r="J47" s="63">
        <v>1307</v>
      </c>
      <c r="K47" s="63">
        <v>16791</v>
      </c>
      <c r="L47" s="60">
        <f t="shared" si="0"/>
        <v>16791</v>
      </c>
    </row>
    <row r="48" spans="2:12" ht="15">
      <c r="B48" s="14">
        <v>61</v>
      </c>
      <c r="C48" s="49">
        <v>62</v>
      </c>
      <c r="D48" s="60">
        <v>9522</v>
      </c>
      <c r="E48" s="60">
        <v>10157</v>
      </c>
      <c r="F48" s="60">
        <v>-60</v>
      </c>
      <c r="G48" s="61">
        <v>-6770</v>
      </c>
      <c r="H48" s="60">
        <v>-7456</v>
      </c>
      <c r="I48" s="62"/>
      <c r="J48" s="63">
        <v>122</v>
      </c>
      <c r="K48" s="63">
        <v>16292</v>
      </c>
      <c r="L48" s="60">
        <f t="shared" si="0"/>
        <v>16292</v>
      </c>
    </row>
    <row r="49" spans="2:12" ht="15">
      <c r="B49" s="14">
        <v>62</v>
      </c>
      <c r="C49" s="49">
        <v>40</v>
      </c>
      <c r="D49" s="60">
        <v>292</v>
      </c>
      <c r="E49" s="60">
        <v>1590</v>
      </c>
      <c r="F49" s="60">
        <v>-35</v>
      </c>
      <c r="G49" s="61">
        <v>-189</v>
      </c>
      <c r="H49" s="60">
        <v>-1181</v>
      </c>
      <c r="I49" s="62"/>
      <c r="J49" s="63">
        <v>75</v>
      </c>
      <c r="K49" s="63">
        <v>481</v>
      </c>
      <c r="L49" s="60">
        <f t="shared" si="0"/>
        <v>481</v>
      </c>
    </row>
    <row r="50" spans="2:12" ht="15">
      <c r="B50" s="14">
        <v>63</v>
      </c>
      <c r="C50" s="49">
        <v>32</v>
      </c>
      <c r="D50" s="60">
        <v>62</v>
      </c>
      <c r="E50" s="60">
        <v>94</v>
      </c>
      <c r="F50" s="60">
        <v>-17</v>
      </c>
      <c r="G50" s="61">
        <v>-42</v>
      </c>
      <c r="H50" s="60">
        <v>-65</v>
      </c>
      <c r="I50" s="62"/>
      <c r="J50" s="63">
        <v>49</v>
      </c>
      <c r="K50" s="63">
        <v>104</v>
      </c>
      <c r="L50" s="60">
        <f t="shared" si="0"/>
        <v>104</v>
      </c>
    </row>
    <row r="51" spans="2:12" ht="15">
      <c r="B51" s="14">
        <v>64</v>
      </c>
      <c r="C51" s="49">
        <v>34</v>
      </c>
      <c r="D51" s="60">
        <v>32</v>
      </c>
      <c r="E51" s="60">
        <v>43</v>
      </c>
      <c r="F51" s="60">
        <v>-15</v>
      </c>
      <c r="G51" s="61">
        <v>-31</v>
      </c>
      <c r="H51" s="60">
        <v>-28</v>
      </c>
      <c r="I51" s="62"/>
      <c r="J51" s="63">
        <v>49</v>
      </c>
      <c r="K51" s="63">
        <v>63</v>
      </c>
      <c r="L51" s="60">
        <f t="shared" si="0"/>
        <v>63</v>
      </c>
    </row>
    <row r="52" spans="2:12" ht="15">
      <c r="B52" s="14">
        <v>65</v>
      </c>
      <c r="C52" s="49">
        <v>22</v>
      </c>
      <c r="D52" s="60">
        <v>25</v>
      </c>
      <c r="E52" s="60">
        <v>30</v>
      </c>
      <c r="F52" s="60">
        <v>-10</v>
      </c>
      <c r="G52" s="61">
        <v>-15</v>
      </c>
      <c r="H52" s="60">
        <v>-17</v>
      </c>
      <c r="I52" s="62"/>
      <c r="J52" s="63">
        <v>32</v>
      </c>
      <c r="K52" s="63">
        <v>40</v>
      </c>
      <c r="L52" s="60">
        <f t="shared" si="0"/>
        <v>40</v>
      </c>
    </row>
    <row r="53" spans="2:12" ht="15">
      <c r="B53" s="14">
        <v>66</v>
      </c>
      <c r="C53" s="49">
        <v>17</v>
      </c>
      <c r="D53" s="60">
        <v>17</v>
      </c>
      <c r="E53" s="60">
        <v>14</v>
      </c>
      <c r="F53" s="60">
        <v>-6</v>
      </c>
      <c r="G53" s="61">
        <v>-9</v>
      </c>
      <c r="H53" s="60">
        <v>-6</v>
      </c>
      <c r="I53" s="62"/>
      <c r="J53" s="63">
        <v>23</v>
      </c>
      <c r="K53" s="63">
        <v>26</v>
      </c>
      <c r="L53" s="60">
        <f t="shared" si="0"/>
        <v>26</v>
      </c>
    </row>
    <row r="54" spans="2:12" ht="15">
      <c r="B54" s="14">
        <v>67</v>
      </c>
      <c r="C54" s="49">
        <v>8</v>
      </c>
      <c r="D54" s="60">
        <v>12</v>
      </c>
      <c r="E54" s="60">
        <v>20</v>
      </c>
      <c r="F54" s="60">
        <v>-7</v>
      </c>
      <c r="G54" s="61">
        <v>-8</v>
      </c>
      <c r="H54" s="60">
        <v>-8</v>
      </c>
      <c r="I54" s="62"/>
      <c r="J54" s="63">
        <v>15</v>
      </c>
      <c r="K54" s="63">
        <v>20</v>
      </c>
      <c r="L54" s="60">
        <f t="shared" si="0"/>
        <v>20</v>
      </c>
    </row>
    <row r="55" spans="2:12" ht="15">
      <c r="B55" s="14">
        <v>68</v>
      </c>
      <c r="C55" s="49">
        <v>52</v>
      </c>
      <c r="D55" s="60">
        <v>11</v>
      </c>
      <c r="E55" s="60">
        <v>9</v>
      </c>
      <c r="F55" s="60">
        <v>-33</v>
      </c>
      <c r="G55" s="61">
        <v>-8</v>
      </c>
      <c r="H55" s="60">
        <v>-8</v>
      </c>
      <c r="I55" s="62"/>
      <c r="J55" s="63">
        <v>85</v>
      </c>
      <c r="K55" s="63">
        <v>19</v>
      </c>
      <c r="L55" s="60">
        <f t="shared" si="0"/>
        <v>19</v>
      </c>
    </row>
    <row r="56" spans="2:12" ht="15">
      <c r="B56" s="14">
        <v>69</v>
      </c>
      <c r="C56" s="49">
        <v>61</v>
      </c>
      <c r="D56" s="60">
        <v>13</v>
      </c>
      <c r="E56" s="60">
        <v>14</v>
      </c>
      <c r="F56" s="60">
        <v>-20</v>
      </c>
      <c r="G56" s="61">
        <v>-7</v>
      </c>
      <c r="H56" s="60">
        <v>-4</v>
      </c>
      <c r="I56" s="62"/>
      <c r="J56" s="63">
        <v>81</v>
      </c>
      <c r="K56" s="63">
        <v>20</v>
      </c>
      <c r="L56" s="60">
        <f t="shared" si="0"/>
        <v>20</v>
      </c>
    </row>
    <row r="57" spans="2:12" ht="15">
      <c r="B57" s="14">
        <v>70</v>
      </c>
      <c r="C57" s="49">
        <v>46</v>
      </c>
      <c r="D57" s="60">
        <v>12</v>
      </c>
      <c r="E57" s="60">
        <v>4</v>
      </c>
      <c r="F57" s="60">
        <v>-11</v>
      </c>
      <c r="G57" s="61">
        <v>-3</v>
      </c>
      <c r="H57" s="60">
        <v>-6</v>
      </c>
      <c r="I57" s="62"/>
      <c r="J57" s="63">
        <v>57</v>
      </c>
      <c r="K57" s="63">
        <v>15</v>
      </c>
      <c r="L57" s="60">
        <f t="shared" si="0"/>
        <v>15</v>
      </c>
    </row>
    <row r="58" spans="2:12" ht="15">
      <c r="B58" s="14">
        <v>71</v>
      </c>
      <c r="C58" s="49">
        <v>17</v>
      </c>
      <c r="D58" s="60">
        <v>6</v>
      </c>
      <c r="E58" s="60">
        <v>11</v>
      </c>
      <c r="F58" s="60">
        <v>-19</v>
      </c>
      <c r="G58" s="61">
        <v>-3</v>
      </c>
      <c r="H58" s="60">
        <v>-3</v>
      </c>
      <c r="I58" s="62"/>
      <c r="J58" s="63">
        <v>36</v>
      </c>
      <c r="K58" s="63">
        <v>9</v>
      </c>
      <c r="L58" s="60">
        <f t="shared" si="0"/>
        <v>9</v>
      </c>
    </row>
    <row r="59" spans="2:12" ht="15">
      <c r="B59" s="14">
        <v>72</v>
      </c>
      <c r="C59" s="49">
        <v>31</v>
      </c>
      <c r="D59" s="60">
        <v>4</v>
      </c>
      <c r="E59" s="60">
        <v>6</v>
      </c>
      <c r="F59" s="60">
        <v>-8</v>
      </c>
      <c r="G59" s="61">
        <v>-2</v>
      </c>
      <c r="H59" s="60">
        <v>-4</v>
      </c>
      <c r="I59" s="62"/>
      <c r="J59" s="63">
        <v>39</v>
      </c>
      <c r="K59" s="63">
        <v>6</v>
      </c>
      <c r="L59" s="60">
        <f t="shared" si="0"/>
        <v>6</v>
      </c>
    </row>
    <row r="60" spans="2:12" ht="15">
      <c r="B60" s="14">
        <v>73</v>
      </c>
      <c r="C60" s="49">
        <v>54</v>
      </c>
      <c r="D60" s="60">
        <v>6</v>
      </c>
      <c r="E60" s="60">
        <v>4</v>
      </c>
      <c r="F60" s="60">
        <v>-11</v>
      </c>
      <c r="G60" s="61">
        <v>-5</v>
      </c>
      <c r="H60" s="60">
        <v>-1</v>
      </c>
      <c r="I60" s="62"/>
      <c r="J60" s="63">
        <v>65</v>
      </c>
      <c r="K60" s="63">
        <v>11</v>
      </c>
      <c r="L60" s="60">
        <f t="shared" si="0"/>
        <v>11</v>
      </c>
    </row>
    <row r="61" spans="2:12" ht="15">
      <c r="B61" s="14">
        <v>74</v>
      </c>
      <c r="C61" s="49">
        <v>45</v>
      </c>
      <c r="D61" s="60">
        <v>4</v>
      </c>
      <c r="E61" s="60">
        <v>7</v>
      </c>
      <c r="F61" s="60">
        <v>-13</v>
      </c>
      <c r="G61" s="61">
        <v>0</v>
      </c>
      <c r="H61" s="60">
        <v>-3</v>
      </c>
      <c r="I61" s="62"/>
      <c r="J61" s="63">
        <v>58</v>
      </c>
      <c r="K61" s="63">
        <v>4</v>
      </c>
      <c r="L61" s="60">
        <f t="shared" si="0"/>
        <v>4</v>
      </c>
    </row>
    <row r="62" spans="2:12" ht="15">
      <c r="B62" s="14">
        <v>75</v>
      </c>
      <c r="C62" s="49">
        <v>38</v>
      </c>
      <c r="D62" s="60">
        <v>3</v>
      </c>
      <c r="E62" s="60">
        <v>3</v>
      </c>
      <c r="F62" s="60">
        <v>-8</v>
      </c>
      <c r="G62" s="61">
        <v>-1</v>
      </c>
      <c r="H62" s="60">
        <v>-1</v>
      </c>
      <c r="I62" s="62"/>
      <c r="J62" s="63">
        <v>46</v>
      </c>
      <c r="K62" s="63">
        <v>4</v>
      </c>
      <c r="L62" s="60">
        <f t="shared" si="0"/>
        <v>4</v>
      </c>
    </row>
    <row r="63" spans="2:12" ht="15">
      <c r="B63" s="14">
        <v>76</v>
      </c>
      <c r="C63" s="49">
        <v>21</v>
      </c>
      <c r="D63" s="60">
        <v>3</v>
      </c>
      <c r="E63" s="60">
        <v>2</v>
      </c>
      <c r="F63" s="60">
        <v>-3</v>
      </c>
      <c r="G63" s="61">
        <v>0</v>
      </c>
      <c r="H63" s="60">
        <v>-2</v>
      </c>
      <c r="I63" s="62"/>
      <c r="J63" s="63">
        <v>24</v>
      </c>
      <c r="K63" s="63">
        <v>3</v>
      </c>
      <c r="L63" s="60">
        <f t="shared" si="0"/>
        <v>3</v>
      </c>
    </row>
    <row r="64" spans="2:12" ht="15">
      <c r="B64" s="14">
        <v>77</v>
      </c>
      <c r="C64" s="49">
        <v>15</v>
      </c>
      <c r="D64" s="60">
        <v>2</v>
      </c>
      <c r="E64" s="60">
        <v>1</v>
      </c>
      <c r="F64" s="60">
        <v>-6</v>
      </c>
      <c r="G64" s="61">
        <v>0</v>
      </c>
      <c r="H64" s="60">
        <v>0</v>
      </c>
      <c r="I64" s="62"/>
      <c r="J64" s="63">
        <v>21</v>
      </c>
      <c r="K64" s="63">
        <v>2</v>
      </c>
      <c r="L64" s="60">
        <f t="shared" si="0"/>
        <v>2</v>
      </c>
    </row>
    <row r="65" spans="2:12" ht="15">
      <c r="B65" s="14">
        <v>78</v>
      </c>
      <c r="C65" s="49">
        <v>33</v>
      </c>
      <c r="D65" s="60">
        <v>9</v>
      </c>
      <c r="E65" s="60">
        <v>0</v>
      </c>
      <c r="F65" s="60">
        <v>-10</v>
      </c>
      <c r="G65" s="61">
        <v>-5</v>
      </c>
      <c r="H65" s="60">
        <v>-1</v>
      </c>
      <c r="I65" s="62"/>
      <c r="J65" s="63">
        <v>43</v>
      </c>
      <c r="K65" s="63">
        <v>14</v>
      </c>
      <c r="L65" s="60">
        <f t="shared" si="0"/>
        <v>14</v>
      </c>
    </row>
    <row r="66" spans="2:12" ht="15">
      <c r="B66" s="14">
        <v>79</v>
      </c>
      <c r="C66" s="49">
        <v>21</v>
      </c>
      <c r="D66" s="60">
        <v>12</v>
      </c>
      <c r="E66" s="60">
        <v>13</v>
      </c>
      <c r="F66" s="60">
        <v>-5</v>
      </c>
      <c r="G66" s="61">
        <v>0</v>
      </c>
      <c r="H66" s="60">
        <v>-4</v>
      </c>
      <c r="I66" s="62"/>
      <c r="J66" s="63">
        <v>26</v>
      </c>
      <c r="K66" s="63">
        <v>12</v>
      </c>
      <c r="L66" s="60">
        <f t="shared" si="0"/>
        <v>12</v>
      </c>
    </row>
    <row r="67" spans="2:12" ht="15">
      <c r="B67" s="14">
        <v>80</v>
      </c>
      <c r="C67" s="49">
        <v>11</v>
      </c>
      <c r="D67" s="60">
        <v>11</v>
      </c>
      <c r="E67" s="60">
        <v>9</v>
      </c>
      <c r="F67" s="60">
        <v>0</v>
      </c>
      <c r="G67" s="61">
        <v>-1</v>
      </c>
      <c r="H67" s="60">
        <v>-1</v>
      </c>
      <c r="I67" s="62"/>
      <c r="J67" s="63">
        <v>11</v>
      </c>
      <c r="K67" s="63">
        <v>12</v>
      </c>
      <c r="L67" s="60">
        <f t="shared" si="0"/>
        <v>12</v>
      </c>
    </row>
    <row r="68" spans="2:12" ht="15">
      <c r="B68" s="14">
        <v>81</v>
      </c>
      <c r="C68" s="49">
        <v>18</v>
      </c>
      <c r="D68" s="60">
        <v>10</v>
      </c>
      <c r="E68" s="60">
        <v>10</v>
      </c>
      <c r="F68" s="60">
        <v>0</v>
      </c>
      <c r="G68" s="61">
        <v>-1</v>
      </c>
      <c r="H68" s="60">
        <v>-1</v>
      </c>
      <c r="I68" s="62"/>
      <c r="J68" s="63">
        <v>18</v>
      </c>
      <c r="K68" s="63">
        <v>11</v>
      </c>
      <c r="L68" s="60">
        <f t="shared" si="0"/>
        <v>11</v>
      </c>
    </row>
    <row r="69" spans="2:12" ht="15">
      <c r="B69" s="14">
        <v>82</v>
      </c>
      <c r="C69" s="49">
        <v>12</v>
      </c>
      <c r="D69" s="60">
        <v>6</v>
      </c>
      <c r="E69" s="60">
        <v>8</v>
      </c>
      <c r="F69" s="60">
        <v>0</v>
      </c>
      <c r="G69" s="61">
        <v>-1</v>
      </c>
      <c r="H69" s="60">
        <v>-1</v>
      </c>
      <c r="I69" s="62"/>
      <c r="J69" s="63">
        <v>12</v>
      </c>
      <c r="K69" s="63">
        <v>7</v>
      </c>
      <c r="L69" s="60">
        <f>D69-G69</f>
        <v>7</v>
      </c>
    </row>
    <row r="70" spans="2:12" ht="15">
      <c r="B70" s="14">
        <v>83</v>
      </c>
      <c r="C70" s="49">
        <v>7</v>
      </c>
      <c r="D70" s="60">
        <v>6</v>
      </c>
      <c r="E70" s="60">
        <v>6</v>
      </c>
      <c r="F70" s="60">
        <v>-2</v>
      </c>
      <c r="G70" s="61">
        <v>-1</v>
      </c>
      <c r="H70" s="60">
        <v>-1</v>
      </c>
      <c r="I70" s="62"/>
      <c r="J70" s="63">
        <v>9</v>
      </c>
      <c r="K70" s="63">
        <v>7</v>
      </c>
      <c r="L70" s="60">
        <f>D70-G70</f>
        <v>7</v>
      </c>
    </row>
    <row r="71" spans="2:12" ht="15">
      <c r="B71" s="14">
        <v>84</v>
      </c>
      <c r="C71" s="49">
        <v>3</v>
      </c>
      <c r="D71" s="60">
        <v>4</v>
      </c>
      <c r="E71" s="60">
        <v>4</v>
      </c>
      <c r="F71" s="60">
        <v>-1</v>
      </c>
      <c r="G71" s="61">
        <v>0</v>
      </c>
      <c r="H71" s="60">
        <v>0</v>
      </c>
      <c r="I71" s="62"/>
      <c r="J71" s="63">
        <v>4</v>
      </c>
      <c r="K71" s="63">
        <v>4</v>
      </c>
      <c r="L71" s="60">
        <f>D71-G71</f>
        <v>4</v>
      </c>
    </row>
    <row r="72" spans="2:12" ht="15">
      <c r="B72" s="58" t="s">
        <v>34</v>
      </c>
      <c r="C72" s="49">
        <v>9</v>
      </c>
      <c r="D72" s="60">
        <v>5</v>
      </c>
      <c r="E72" s="60">
        <v>2</v>
      </c>
      <c r="F72" s="60">
        <v>-2</v>
      </c>
      <c r="G72" s="60">
        <v>-4</v>
      </c>
      <c r="H72" s="60">
        <v>0</v>
      </c>
      <c r="I72" s="63"/>
      <c r="J72" s="63">
        <v>11</v>
      </c>
      <c r="K72" s="63">
        <v>9</v>
      </c>
      <c r="L72" s="60">
        <f>D72-G72</f>
        <v>9</v>
      </c>
    </row>
    <row r="73" spans="2:12" ht="15">
      <c r="B73" s="43" t="s">
        <v>14</v>
      </c>
      <c r="C73" s="64">
        <v>120281</v>
      </c>
      <c r="D73" s="64">
        <v>228754</v>
      </c>
      <c r="E73" s="64">
        <v>246879</v>
      </c>
      <c r="F73" s="64">
        <v>-127551</v>
      </c>
      <c r="G73" s="64">
        <v>-234263</v>
      </c>
      <c r="H73" s="64">
        <v>-254572</v>
      </c>
      <c r="I73" s="65"/>
      <c r="J73" s="65">
        <v>247832</v>
      </c>
      <c r="K73" s="65">
        <v>463017</v>
      </c>
      <c r="L73" s="64">
        <f>SUM(L5:L72)</f>
        <v>463017</v>
      </c>
    </row>
    <row r="74" spans="2:12" ht="40.5" customHeight="1">
      <c r="B74" s="107" t="s">
        <v>85</v>
      </c>
      <c r="C74" s="108"/>
      <c r="D74" s="108"/>
      <c r="E74" s="108"/>
      <c r="F74" s="108"/>
      <c r="G74" s="108"/>
      <c r="H74" s="108"/>
      <c r="I74" s="108"/>
      <c r="J74" s="108"/>
      <c r="K74" s="108"/>
      <c r="L74" s="108"/>
    </row>
  </sheetData>
  <sheetProtection/>
  <mergeCells count="6">
    <mergeCell ref="B2:L2"/>
    <mergeCell ref="B3:B4"/>
    <mergeCell ref="C3:E3"/>
    <mergeCell ref="F3:H3"/>
    <mergeCell ref="J3:L3"/>
    <mergeCell ref="B74:L7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N8"/>
  <sheetViews>
    <sheetView showGridLines="0" zoomScalePageLayoutView="0" workbookViewId="0" topLeftCell="A1">
      <selection activeCell="H14" sqref="H14"/>
    </sheetView>
  </sheetViews>
  <sheetFormatPr defaultColWidth="11.421875" defaultRowHeight="15"/>
  <cols>
    <col min="1" max="1" width="3.8515625" style="5" customWidth="1"/>
    <col min="2" max="2" width="22.421875" style="5" customWidth="1"/>
    <col min="3" max="14" width="12.7109375" style="5" customWidth="1"/>
    <col min="15" max="16384" width="11.421875" style="5" customWidth="1"/>
  </cols>
  <sheetData>
    <row r="1" spans="1:14" ht="15">
      <c r="A1" s="67"/>
      <c r="B1" s="67"/>
      <c r="C1" s="67"/>
      <c r="D1" s="67"/>
      <c r="E1" s="67"/>
      <c r="F1" s="67"/>
      <c r="G1" s="67"/>
      <c r="H1" s="67"/>
      <c r="I1" s="67"/>
      <c r="J1" s="67"/>
      <c r="K1" s="67"/>
      <c r="L1" s="67"/>
      <c r="M1" s="67"/>
      <c r="N1" s="67"/>
    </row>
    <row r="2" spans="1:14" ht="15">
      <c r="A2" s="67"/>
      <c r="B2" s="133" t="s">
        <v>46</v>
      </c>
      <c r="C2" s="133"/>
      <c r="D2" s="133"/>
      <c r="E2" s="133"/>
      <c r="F2" s="133"/>
      <c r="G2" s="133"/>
      <c r="H2" s="133"/>
      <c r="I2" s="133"/>
      <c r="J2" s="133"/>
      <c r="K2" s="133"/>
      <c r="L2" s="133"/>
      <c r="M2" s="133"/>
      <c r="N2" s="133"/>
    </row>
    <row r="3" spans="1:14" ht="15">
      <c r="A3" s="67"/>
      <c r="B3" s="59"/>
      <c r="C3" s="59"/>
      <c r="D3" s="59"/>
      <c r="E3" s="59"/>
      <c r="F3" s="59"/>
      <c r="G3" s="59"/>
      <c r="H3" s="59"/>
      <c r="I3" s="59"/>
      <c r="J3" s="59"/>
      <c r="K3" s="59"/>
      <c r="L3" s="59"/>
      <c r="M3" s="135"/>
      <c r="N3" s="135"/>
    </row>
    <row r="4" spans="1:14" ht="30" customHeight="1">
      <c r="A4" s="67"/>
      <c r="B4" s="68"/>
      <c r="C4" s="69" t="s">
        <v>48</v>
      </c>
      <c r="D4" s="69" t="s">
        <v>49</v>
      </c>
      <c r="E4" s="69" t="s">
        <v>50</v>
      </c>
      <c r="F4" s="69" t="s">
        <v>51</v>
      </c>
      <c r="G4" s="69" t="s">
        <v>52</v>
      </c>
      <c r="H4" s="69" t="s">
        <v>53</v>
      </c>
      <c r="I4" s="69" t="s">
        <v>54</v>
      </c>
      <c r="J4" s="69" t="s">
        <v>55</v>
      </c>
      <c r="K4" s="69" t="s">
        <v>56</v>
      </c>
      <c r="L4" s="69" t="s">
        <v>57</v>
      </c>
      <c r="M4" s="69" t="s">
        <v>58</v>
      </c>
      <c r="N4" s="69" t="s">
        <v>59</v>
      </c>
    </row>
    <row r="5" spans="1:14" ht="15" customHeight="1">
      <c r="A5" s="67"/>
      <c r="B5" s="41" t="s">
        <v>1</v>
      </c>
      <c r="C5" s="70">
        <v>727.61</v>
      </c>
      <c r="D5" s="70">
        <v>743.62</v>
      </c>
      <c r="E5" s="70">
        <v>759.98</v>
      </c>
      <c r="F5" s="70">
        <v>776.59</v>
      </c>
      <c r="G5" s="70">
        <v>776.59</v>
      </c>
      <c r="H5" s="70">
        <v>790.18</v>
      </c>
      <c r="I5" s="70">
        <v>790.18</v>
      </c>
      <c r="J5" s="70">
        <v>800.45</v>
      </c>
      <c r="K5" s="70">
        <v>800.45</v>
      </c>
      <c r="L5" s="70">
        <v>807.65</v>
      </c>
      <c r="M5" s="70">
        <v>808.46</v>
      </c>
      <c r="N5" s="70">
        <v>810.9</v>
      </c>
    </row>
    <row r="6" spans="1:14" ht="15" customHeight="1">
      <c r="A6" s="67"/>
      <c r="B6" s="41" t="s">
        <v>2</v>
      </c>
      <c r="C6" s="70">
        <v>742.27</v>
      </c>
      <c r="D6" s="70">
        <v>742.27</v>
      </c>
      <c r="E6" s="70">
        <v>777.16</v>
      </c>
      <c r="F6" s="70">
        <v>777.16</v>
      </c>
      <c r="G6" s="70">
        <v>787.26</v>
      </c>
      <c r="H6" s="70">
        <v>787.26</v>
      </c>
      <c r="I6" s="70">
        <v>791.99</v>
      </c>
      <c r="J6" s="70">
        <v>791.99</v>
      </c>
      <c r="K6" s="71">
        <v>800</v>
      </c>
      <c r="L6" s="71">
        <v>800</v>
      </c>
      <c r="M6" s="70">
        <v>800.8</v>
      </c>
      <c r="N6" s="71">
        <v>803</v>
      </c>
    </row>
    <row r="7" spans="1:14" ht="15">
      <c r="A7" s="67"/>
      <c r="B7" s="134" t="s">
        <v>47</v>
      </c>
      <c r="C7" s="134"/>
      <c r="D7" s="134"/>
      <c r="E7" s="134"/>
      <c r="F7" s="134"/>
      <c r="G7" s="134"/>
      <c r="H7" s="134"/>
      <c r="I7" s="134"/>
      <c r="J7" s="134"/>
      <c r="K7" s="134"/>
      <c r="L7" s="134"/>
      <c r="M7" s="134"/>
      <c r="N7" s="134"/>
    </row>
    <row r="8" spans="2:14" ht="15">
      <c r="B8" s="66"/>
      <c r="C8" s="66"/>
      <c r="D8" s="66"/>
      <c r="E8" s="66"/>
      <c r="F8" s="66"/>
      <c r="G8" s="66"/>
      <c r="H8" s="66"/>
      <c r="I8" s="66"/>
      <c r="J8" s="66"/>
      <c r="K8" s="66"/>
      <c r="L8" s="66"/>
      <c r="M8" s="66"/>
      <c r="N8" s="66"/>
    </row>
  </sheetData>
  <sheetProtection/>
  <mergeCells count="3">
    <mergeCell ref="B2:N2"/>
    <mergeCell ref="B7:N7"/>
    <mergeCell ref="M3:N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2:N23"/>
  <sheetViews>
    <sheetView showGridLines="0" zoomScalePageLayoutView="0" workbookViewId="0" topLeftCell="A1">
      <selection activeCell="J32" sqref="J32"/>
    </sheetView>
  </sheetViews>
  <sheetFormatPr defaultColWidth="11.421875" defaultRowHeight="15"/>
  <cols>
    <col min="1" max="1" width="3.140625" style="0" customWidth="1"/>
    <col min="2" max="2" width="14.57421875" style="0" customWidth="1"/>
    <col min="3" max="14" width="8.7109375" style="0" customWidth="1"/>
  </cols>
  <sheetData>
    <row r="2" spans="2:14" ht="12.75" customHeight="1">
      <c r="B2" s="103" t="s">
        <v>60</v>
      </c>
      <c r="C2" s="103"/>
      <c r="D2" s="103"/>
      <c r="E2" s="103"/>
      <c r="F2" s="103"/>
      <c r="G2" s="103"/>
      <c r="H2" s="103"/>
      <c r="I2" s="103"/>
      <c r="J2" s="103"/>
      <c r="K2" s="103"/>
      <c r="L2" s="103"/>
      <c r="M2" s="103"/>
      <c r="N2" s="103"/>
    </row>
    <row r="3" spans="2:14" ht="12" customHeight="1">
      <c r="B3" s="12"/>
      <c r="C3" s="12"/>
      <c r="D3" s="12"/>
      <c r="E3" s="12"/>
      <c r="F3" s="12"/>
      <c r="G3" s="12"/>
      <c r="H3" s="12"/>
      <c r="I3" s="12"/>
      <c r="J3" s="12"/>
      <c r="K3" s="12"/>
      <c r="L3" s="12"/>
      <c r="M3" s="136" t="s">
        <v>5</v>
      </c>
      <c r="N3" s="136"/>
    </row>
    <row r="4" spans="2:14" ht="15" customHeight="1">
      <c r="B4" s="39"/>
      <c r="C4" s="76">
        <v>2006</v>
      </c>
      <c r="D4" s="76">
        <v>2007</v>
      </c>
      <c r="E4" s="76">
        <v>2008</v>
      </c>
      <c r="F4" s="76">
        <v>2009</v>
      </c>
      <c r="G4" s="76">
        <v>2010</v>
      </c>
      <c r="H4" s="76">
        <v>2011</v>
      </c>
      <c r="I4" s="76">
        <v>2012</v>
      </c>
      <c r="J4" s="76">
        <v>2013</v>
      </c>
      <c r="K4" s="76">
        <v>2014</v>
      </c>
      <c r="L4" s="76">
        <v>2015</v>
      </c>
      <c r="M4" s="76">
        <v>2016</v>
      </c>
      <c r="N4" s="76">
        <v>2017</v>
      </c>
    </row>
    <row r="5" spans="2:14" ht="15" customHeight="1">
      <c r="B5" s="72" t="s">
        <v>1</v>
      </c>
      <c r="C5" s="75"/>
      <c r="D5" s="75"/>
      <c r="E5" s="75"/>
      <c r="F5" s="75"/>
      <c r="G5" s="75"/>
      <c r="H5" s="75"/>
      <c r="I5" s="75"/>
      <c r="J5" s="75"/>
      <c r="K5" s="75"/>
      <c r="L5" s="75"/>
      <c r="M5" s="75"/>
      <c r="N5" s="75"/>
    </row>
    <row r="6" spans="2:14" ht="15" customHeight="1">
      <c r="B6" s="73" t="s">
        <v>6</v>
      </c>
      <c r="C6" s="77">
        <v>14.895249893962518</v>
      </c>
      <c r="D6" s="77">
        <v>14.745477777190214</v>
      </c>
      <c r="E6" s="77">
        <v>14.41789996771936</v>
      </c>
      <c r="F6" s="77">
        <v>14.262310858009771</v>
      </c>
      <c r="G6" s="77">
        <v>14.025028690092356</v>
      </c>
      <c r="H6" s="77">
        <v>13.67575602983976</v>
      </c>
      <c r="I6" s="77">
        <v>13.388140110355812</v>
      </c>
      <c r="J6" s="77">
        <v>13.248364900583217</v>
      </c>
      <c r="K6" s="77">
        <v>13.115535535978056</v>
      </c>
      <c r="L6" s="77">
        <v>12.94289638396795</v>
      </c>
      <c r="M6" s="77">
        <v>12.793133557371997</v>
      </c>
      <c r="N6" s="77">
        <v>12.766302225520207</v>
      </c>
    </row>
    <row r="7" spans="2:14" ht="15" customHeight="1">
      <c r="B7" s="73" t="s">
        <v>7</v>
      </c>
      <c r="C7" s="77">
        <v>22.168363888298064</v>
      </c>
      <c r="D7" s="77">
        <v>21.569794540005486</v>
      </c>
      <c r="E7" s="77">
        <v>20.67162578963862</v>
      </c>
      <c r="F7" s="77">
        <v>20.023209342609523</v>
      </c>
      <c r="G7" s="77">
        <v>19.40619705994863</v>
      </c>
      <c r="H7" s="77">
        <v>18.71686097079584</v>
      </c>
      <c r="I7" s="77">
        <v>18.025551753987383</v>
      </c>
      <c r="J7" s="77">
        <v>17.45677722540797</v>
      </c>
      <c r="K7" s="77">
        <v>17.14576223622995</v>
      </c>
      <c r="L7" s="77">
        <v>16.950815073374017</v>
      </c>
      <c r="M7" s="77">
        <v>16.860957838662813</v>
      </c>
      <c r="N7" s="77">
        <v>16.758389422204196</v>
      </c>
    </row>
    <row r="8" spans="2:14" ht="15" customHeight="1">
      <c r="B8" s="73" t="s">
        <v>8</v>
      </c>
      <c r="C8" s="77">
        <v>28.63534425177341</v>
      </c>
      <c r="D8" s="77">
        <v>28.76759667023714</v>
      </c>
      <c r="E8" s="77">
        <v>28.626329220104473</v>
      </c>
      <c r="F8" s="77">
        <v>28.64610281172694</v>
      </c>
      <c r="G8" s="77">
        <v>28.53718782447128</v>
      </c>
      <c r="H8" s="77">
        <v>28.25546532633058</v>
      </c>
      <c r="I8" s="77">
        <v>27.81734819054382</v>
      </c>
      <c r="J8" s="77">
        <v>27.40823780987653</v>
      </c>
      <c r="K8" s="77">
        <v>26.81230941331255</v>
      </c>
      <c r="L8" s="77">
        <v>26.037633543161657</v>
      </c>
      <c r="M8" s="77">
        <v>25.12180267965895</v>
      </c>
      <c r="N8" s="77">
        <v>24.46009019674863</v>
      </c>
    </row>
    <row r="9" spans="2:14" ht="15" customHeight="1">
      <c r="B9" s="73" t="s">
        <v>9</v>
      </c>
      <c r="C9" s="77">
        <v>28.559469924536142</v>
      </c>
      <c r="D9" s="77">
        <v>29.07393583725532</v>
      </c>
      <c r="E9" s="77">
        <v>29.553985245156138</v>
      </c>
      <c r="F9" s="77">
        <v>30.213808992771142</v>
      </c>
      <c r="G9" s="77">
        <v>30.71927427728291</v>
      </c>
      <c r="H9" s="77">
        <v>31.33080905228649</v>
      </c>
      <c r="I9" s="77">
        <v>31.511489462434188</v>
      </c>
      <c r="J9" s="77">
        <v>31.820218300200924</v>
      </c>
      <c r="K9" s="77">
        <v>32.119472925998785</v>
      </c>
      <c r="L9" s="77">
        <v>32.13253920513755</v>
      </c>
      <c r="M9" s="77">
        <v>32.18901794755148</v>
      </c>
      <c r="N9" s="77">
        <v>32.23511014257391</v>
      </c>
    </row>
    <row r="10" spans="2:14" ht="15" customHeight="1">
      <c r="B10" s="74" t="s">
        <v>10</v>
      </c>
      <c r="C10" s="78">
        <v>5.74157204142987</v>
      </c>
      <c r="D10" s="78">
        <v>5.843195175311842</v>
      </c>
      <c r="E10" s="78">
        <v>6.730159777381404</v>
      </c>
      <c r="F10" s="78">
        <v>6.854567994882623</v>
      </c>
      <c r="G10" s="78">
        <v>7.31231214820482</v>
      </c>
      <c r="H10" s="78">
        <v>8.021108620747333</v>
      </c>
      <c r="I10" s="78">
        <v>9.25747048267879</v>
      </c>
      <c r="J10" s="78">
        <v>10.06640176393136</v>
      </c>
      <c r="K10" s="78">
        <v>10.80691988848066</v>
      </c>
      <c r="L10" s="78">
        <v>11.936115794358829</v>
      </c>
      <c r="M10" s="78">
        <v>13.035087976754767</v>
      </c>
      <c r="N10" s="78">
        <v>13.780108012953054</v>
      </c>
    </row>
    <row r="11" spans="2:14" ht="15" customHeight="1">
      <c r="B11" s="72" t="s">
        <v>3</v>
      </c>
      <c r="C11" s="79"/>
      <c r="D11" s="79"/>
      <c r="E11" s="79"/>
      <c r="F11" s="79"/>
      <c r="G11" s="79"/>
      <c r="H11" s="79"/>
      <c r="I11" s="79"/>
      <c r="J11" s="79"/>
      <c r="K11" s="79"/>
      <c r="L11" s="79"/>
      <c r="M11" s="79"/>
      <c r="N11" s="79"/>
    </row>
    <row r="12" spans="2:14" ht="15" customHeight="1">
      <c r="B12" s="73" t="s">
        <v>6</v>
      </c>
      <c r="C12" s="77">
        <v>14.766744346625238</v>
      </c>
      <c r="D12" s="77">
        <v>14.604579737329118</v>
      </c>
      <c r="E12" s="77">
        <v>14.267583234475936</v>
      </c>
      <c r="F12" s="77">
        <v>13.964055888875285</v>
      </c>
      <c r="G12" s="77">
        <v>13.539310298568783</v>
      </c>
      <c r="H12" s="77">
        <v>13.06673471571686</v>
      </c>
      <c r="I12" s="77">
        <v>12.624694884739625</v>
      </c>
      <c r="J12" s="77">
        <v>12.305349574150902</v>
      </c>
      <c r="K12" s="77">
        <v>11.999180375106455</v>
      </c>
      <c r="L12" s="77">
        <v>11.672238878483165</v>
      </c>
      <c r="M12" s="77">
        <v>11.33736455216326</v>
      </c>
      <c r="N12" s="77">
        <v>11.070956438639802</v>
      </c>
    </row>
    <row r="13" spans="2:14" ht="15" customHeight="1">
      <c r="B13" s="73" t="s">
        <v>7</v>
      </c>
      <c r="C13" s="77">
        <v>22.337123827608032</v>
      </c>
      <c r="D13" s="77">
        <v>21.682160358818876</v>
      </c>
      <c r="E13" s="77">
        <v>20.721892121971898</v>
      </c>
      <c r="F13" s="77">
        <v>20.038978000897924</v>
      </c>
      <c r="G13" s="77">
        <v>19.27877319336961</v>
      </c>
      <c r="H13" s="77">
        <v>18.52536610663396</v>
      </c>
      <c r="I13" s="77">
        <v>17.75095477419449</v>
      </c>
      <c r="J13" s="77">
        <v>17.100255077123602</v>
      </c>
      <c r="K13" s="77">
        <v>16.701458035845782</v>
      </c>
      <c r="L13" s="77">
        <v>16.413946084855304</v>
      </c>
      <c r="M13" s="77">
        <v>16.16382711778482</v>
      </c>
      <c r="N13" s="77">
        <v>15.879111252687744</v>
      </c>
    </row>
    <row r="14" spans="2:14" ht="15" customHeight="1">
      <c r="B14" s="73" t="s">
        <v>8</v>
      </c>
      <c r="C14" s="77">
        <v>28.66336526842741</v>
      </c>
      <c r="D14" s="77">
        <v>28.740590132480914</v>
      </c>
      <c r="E14" s="77">
        <v>28.38960002900968</v>
      </c>
      <c r="F14" s="77">
        <v>28.312960015237476</v>
      </c>
      <c r="G14" s="77">
        <v>28.1010153518517</v>
      </c>
      <c r="H14" s="77">
        <v>27.833488364435592</v>
      </c>
      <c r="I14" s="77">
        <v>27.393648426341255</v>
      </c>
      <c r="J14" s="77">
        <v>26.895184598657845</v>
      </c>
      <c r="K14" s="77">
        <v>26.29154953928116</v>
      </c>
      <c r="L14" s="77">
        <v>25.528507776591596</v>
      </c>
      <c r="M14" s="77">
        <v>24.582038704164546</v>
      </c>
      <c r="N14" s="77">
        <v>23.788643784343392</v>
      </c>
    </row>
    <row r="15" spans="2:14" ht="15" customHeight="1">
      <c r="B15" s="73" t="s">
        <v>9</v>
      </c>
      <c r="C15" s="77">
        <v>26.3495094654468</v>
      </c>
      <c r="D15" s="77">
        <v>26.896560364546236</v>
      </c>
      <c r="E15" s="77">
        <v>27.231284869896754</v>
      </c>
      <c r="F15" s="77">
        <v>27.88559650626505</v>
      </c>
      <c r="G15" s="77">
        <v>28.412579966294675</v>
      </c>
      <c r="H15" s="77">
        <v>28.957285501436438</v>
      </c>
      <c r="I15" s="77">
        <v>29.277962630760797</v>
      </c>
      <c r="J15" s="77">
        <v>29.761079362131053</v>
      </c>
      <c r="K15" s="77">
        <v>30.31107326037818</v>
      </c>
      <c r="L15" s="77">
        <v>30.512334511701646</v>
      </c>
      <c r="M15" s="77">
        <v>30.677968533536543</v>
      </c>
      <c r="N15" s="77">
        <v>30.657004061479654</v>
      </c>
    </row>
    <row r="16" spans="2:14" ht="15" customHeight="1">
      <c r="B16" s="74" t="s">
        <v>10</v>
      </c>
      <c r="C16" s="78">
        <v>7.883257091892514</v>
      </c>
      <c r="D16" s="78">
        <v>8.07610940682486</v>
      </c>
      <c r="E16" s="78">
        <v>9.389639744645727</v>
      </c>
      <c r="F16" s="78">
        <v>9.79840958872427</v>
      </c>
      <c r="G16" s="78">
        <v>10.668321189915234</v>
      </c>
      <c r="H16" s="78">
        <v>11.61712531177715</v>
      </c>
      <c r="I16" s="78">
        <v>12.952739283963838</v>
      </c>
      <c r="J16" s="78">
        <v>13.938131387936597</v>
      </c>
      <c r="K16" s="78">
        <v>14.69673878938842</v>
      </c>
      <c r="L16" s="78">
        <v>15.87297274836829</v>
      </c>
      <c r="M16" s="78">
        <v>17.238801092350833</v>
      </c>
      <c r="N16" s="78">
        <v>18.604284462849407</v>
      </c>
    </row>
    <row r="17" spans="2:14" ht="15" customHeight="1">
      <c r="B17" s="72" t="s">
        <v>4</v>
      </c>
      <c r="C17" s="79"/>
      <c r="D17" s="79"/>
      <c r="E17" s="79"/>
      <c r="F17" s="79"/>
      <c r="G17" s="79"/>
      <c r="H17" s="79"/>
      <c r="I17" s="79"/>
      <c r="J17" s="79"/>
      <c r="K17" s="79"/>
      <c r="L17" s="79"/>
      <c r="M17" s="79"/>
      <c r="N17" s="79"/>
    </row>
    <row r="18" spans="2:14" ht="15" customHeight="1">
      <c r="B18" s="73" t="s">
        <v>6</v>
      </c>
      <c r="C18" s="77">
        <v>15.239518653980907</v>
      </c>
      <c r="D18" s="77">
        <v>15.123983258311616</v>
      </c>
      <c r="E18" s="77">
        <v>14.82242398255001</v>
      </c>
      <c r="F18" s="77">
        <v>14.929554451906743</v>
      </c>
      <c r="G18" s="77">
        <v>14.998833315465193</v>
      </c>
      <c r="H18" s="77">
        <v>14.804441130836038</v>
      </c>
      <c r="I18" s="77">
        <v>14.65284683579121</v>
      </c>
      <c r="J18" s="77">
        <v>14.744846716724854</v>
      </c>
      <c r="K18" s="77">
        <v>14.805311715476135</v>
      </c>
      <c r="L18" s="77">
        <v>14.775671152479426</v>
      </c>
      <c r="M18" s="77">
        <v>14.77390366565017</v>
      </c>
      <c r="N18" s="77">
        <v>14.897340922335134</v>
      </c>
    </row>
    <row r="19" spans="2:14" ht="15" customHeight="1">
      <c r="B19" s="73" t="s">
        <v>7</v>
      </c>
      <c r="C19" s="77">
        <v>21.86146923136121</v>
      </c>
      <c r="D19" s="77">
        <v>21.411987680644398</v>
      </c>
      <c r="E19" s="77">
        <v>20.67003486269319</v>
      </c>
      <c r="F19" s="77">
        <v>20.088299469318148</v>
      </c>
      <c r="G19" s="77">
        <v>19.730212084329217</v>
      </c>
      <c r="H19" s="77">
        <v>19.14136601907372</v>
      </c>
      <c r="I19" s="77">
        <v>18.50125891289169</v>
      </c>
      <c r="J19" s="77">
        <v>18.03529580563394</v>
      </c>
      <c r="K19" s="77">
        <v>17.82751125863202</v>
      </c>
      <c r="L19" s="77">
        <v>17.732868704005135</v>
      </c>
      <c r="M19" s="77">
        <v>17.815392661783743</v>
      </c>
      <c r="N19" s="77">
        <v>17.869943880768584</v>
      </c>
    </row>
    <row r="20" spans="2:14" ht="15" customHeight="1">
      <c r="B20" s="73" t="s">
        <v>8</v>
      </c>
      <c r="C20" s="77">
        <v>28.659610921418764</v>
      </c>
      <c r="D20" s="77">
        <v>28.9429834952223</v>
      </c>
      <c r="E20" s="77">
        <v>29.286899457484296</v>
      </c>
      <c r="F20" s="77">
        <v>29.447566658610558</v>
      </c>
      <c r="G20" s="77">
        <v>29.479595633446635</v>
      </c>
      <c r="H20" s="77">
        <v>29.122395930786528</v>
      </c>
      <c r="I20" s="77">
        <v>28.54690772909041</v>
      </c>
      <c r="J20" s="77">
        <v>28.241678853981288</v>
      </c>
      <c r="K20" s="77">
        <v>27.615240011649767</v>
      </c>
      <c r="L20" s="77">
        <v>26.78534583553039</v>
      </c>
      <c r="M20" s="77">
        <v>25.864651254265713</v>
      </c>
      <c r="N20" s="77">
        <v>25.314922287237863</v>
      </c>
    </row>
    <row r="21" spans="2:14" ht="15" customHeight="1">
      <c r="B21" s="73" t="s">
        <v>9</v>
      </c>
      <c r="C21" s="77">
        <v>33.61645422473885</v>
      </c>
      <c r="D21" s="77">
        <v>33.98207375819316</v>
      </c>
      <c r="E21" s="77">
        <v>34.7072093066612</v>
      </c>
      <c r="F21" s="77">
        <v>35.00015317949573</v>
      </c>
      <c r="G21" s="77">
        <v>35.171754882732436</v>
      </c>
      <c r="H21" s="77">
        <v>35.614541623367465</v>
      </c>
      <c r="I21" s="77">
        <v>35.20750904513044</v>
      </c>
      <c r="J21" s="77">
        <v>35.08662852309884</v>
      </c>
      <c r="K21" s="77">
        <v>34.86264589285585</v>
      </c>
      <c r="L21" s="77">
        <v>34.47694811893899</v>
      </c>
      <c r="M21" s="77">
        <v>34.25300572075704</v>
      </c>
      <c r="N21" s="77">
        <v>34.23293073306245</v>
      </c>
    </row>
    <row r="22" spans="2:14" ht="15" customHeight="1">
      <c r="B22" s="74" t="s">
        <v>10</v>
      </c>
      <c r="C22" s="78">
        <v>0.6229469685002693</v>
      </c>
      <c r="D22" s="78">
        <v>0.538971807628524</v>
      </c>
      <c r="E22" s="78">
        <v>0.513432390611309</v>
      </c>
      <c r="F22" s="78">
        <v>0.5344262406688157</v>
      </c>
      <c r="G22" s="78">
        <v>0.6196040840265121</v>
      </c>
      <c r="H22" s="78">
        <v>1.3172552959362558</v>
      </c>
      <c r="I22" s="78">
        <v>3.0914774770962485</v>
      </c>
      <c r="J22" s="78">
        <v>3.891550100561078</v>
      </c>
      <c r="K22" s="78">
        <v>4.889291121386226</v>
      </c>
      <c r="L22" s="78">
        <v>6.229166189046058</v>
      </c>
      <c r="M22" s="78">
        <v>7.293046697543337</v>
      </c>
      <c r="N22" s="78">
        <v>7.684862176595965</v>
      </c>
    </row>
    <row r="23" spans="2:14" ht="40.5" customHeight="1">
      <c r="B23" s="107" t="s">
        <v>61</v>
      </c>
      <c r="C23" s="108"/>
      <c r="D23" s="108"/>
      <c r="E23" s="108"/>
      <c r="F23" s="108"/>
      <c r="G23" s="108"/>
      <c r="H23" s="108"/>
      <c r="I23" s="108"/>
      <c r="J23" s="108"/>
      <c r="K23" s="108"/>
      <c r="L23" s="108"/>
      <c r="M23" s="108"/>
      <c r="N23" s="108"/>
    </row>
  </sheetData>
  <sheetProtection/>
  <mergeCells count="3">
    <mergeCell ref="B2:N2"/>
    <mergeCell ref="M3:N3"/>
    <mergeCell ref="B23:N2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Ministères Chargés des Affaires Sociales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LEVIEIL, Anaïs (DREES/OS/FHD)</dc:creator>
  <cp:keywords/>
  <dc:description/>
  <cp:lastModifiedBy>JEANDET, Stéphane (DREES/DIRECTION)</cp:lastModifiedBy>
  <dcterms:created xsi:type="dcterms:W3CDTF">2018-05-23T17:51:29Z</dcterms:created>
  <dcterms:modified xsi:type="dcterms:W3CDTF">2018-10-12T10:14:18Z</dcterms:modified>
  <cp:category/>
  <cp:version/>
  <cp:contentType/>
  <cp:contentStatus/>
</cp:coreProperties>
</file>