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30" windowWidth="12555" windowHeight="12345" activeTab="8"/>
  </bookViews>
  <sheets>
    <sheet name="Graphique de UNE" sheetId="1" r:id="rId1"/>
    <sheet name="Tableau 1" sheetId="2" r:id="rId2"/>
    <sheet name="Tableau 2" sheetId="3" r:id="rId3"/>
    <sheet name="Tableau 3" sheetId="4" r:id="rId4"/>
    <sheet name="Encadré 1. Liste Reg" sheetId="5" r:id="rId5"/>
    <sheet name="Graphe 1" sheetId="6" r:id="rId6"/>
    <sheet name="Graphe 2" sheetId="7" r:id="rId7"/>
    <sheet name="Tab A Internet" sheetId="8" r:id="rId8"/>
    <sheet name="Graphe A Internet" sheetId="9" r:id="rId9"/>
  </sheets>
  <definedNames>
    <definedName name="_ftn1" localSheetId="8">'Graphe A Internet'!$B$21</definedName>
    <definedName name="_ftnref1" localSheetId="8">'Graphe A Internet'!$B$20</definedName>
    <definedName name="distr_age">'Tableau 3'!#REF!</definedName>
    <definedName name="distr_agePrinc">#REF!</definedName>
    <definedName name="eff_mv">#REF!</definedName>
    <definedName name="eff_sexepoly">'Tableau 1'!#REF!</definedName>
    <definedName name="effsex_Regpr">#REF!</definedName>
    <definedName name="evo_age">'Graphe A Internet'!#REF!</definedName>
    <definedName name="Montant">'Tab A Internet'!#REF!</definedName>
    <definedName name="mtt_MVprinc2">#REF!</definedName>
    <definedName name="Mtt_princ">'Tableau 2'!#REF!</definedName>
    <definedName name="Mv_regprinc">#REF!</definedName>
    <definedName name="pens_duree">#REF!</definedName>
    <definedName name="repart_dur">#REF!</definedName>
    <definedName name="repart_mtt">#REF!</definedName>
    <definedName name="repart_mttb">#REF!</definedName>
    <definedName name="repart_mttbase">#REF!</definedName>
    <definedName name="repart_MV">#REF!</definedName>
    <definedName name="repart_trim">#REF!</definedName>
    <definedName name="tranches2">#REF!</definedName>
  </definedNames>
  <calcPr fullCalcOnLoad="1"/>
</workbook>
</file>

<file path=xl/sharedStrings.xml><?xml version="1.0" encoding="utf-8"?>
<sst xmlns="http://schemas.openxmlformats.org/spreadsheetml/2006/main" count="185" uniqueCount="116">
  <si>
    <t>Femmes</t>
  </si>
  <si>
    <t>Hommes</t>
  </si>
  <si>
    <t>Effectif</t>
  </si>
  <si>
    <t>CNAV</t>
  </si>
  <si>
    <t>MSA Salariés</t>
  </si>
  <si>
    <t>Retraités - Toutes carrières</t>
  </si>
  <si>
    <t>60 ans</t>
  </si>
  <si>
    <t xml:space="preserve">61 ans </t>
  </si>
  <si>
    <t>62-64 ans</t>
  </si>
  <si>
    <t>Ensemble</t>
  </si>
  <si>
    <t xml:space="preserve">RSI Artisans </t>
  </si>
  <si>
    <t>Pension avec complémentaire</t>
  </si>
  <si>
    <t>Pension de base</t>
  </si>
  <si>
    <t>MSA non-salariés</t>
  </si>
  <si>
    <t>CRN</t>
  </si>
  <si>
    <t>Caisse de retraite des notaires</t>
  </si>
  <si>
    <t>CARMF</t>
  </si>
  <si>
    <t>Caisse autonome de retraite des chirurgiens dentistes et des sages-femmes</t>
  </si>
  <si>
    <t>CAVP</t>
  </si>
  <si>
    <t xml:space="preserve">Caisse d’assurance vieillesse des pharmaciens </t>
  </si>
  <si>
    <t>CARPIMKO</t>
  </si>
  <si>
    <t>Caisse autonome de retraite et de prévoyance des infirmiers, masseurs-kinésithérapeutes, pédicures-podologues, orthophonistes et orthoptistes</t>
  </si>
  <si>
    <t>CARPV</t>
  </si>
  <si>
    <t>Caisse autonome de retraites et de prévoyance des vétérinaires</t>
  </si>
  <si>
    <t>CAVAMAC</t>
  </si>
  <si>
    <t xml:space="preserve">Caisse d'allocation vieillesse des agents généraux et des mandataires non salariés de l'assurance et de la capitalisation </t>
  </si>
  <si>
    <t>CNBF</t>
  </si>
  <si>
    <t>Caisse nationale des barreaux français</t>
  </si>
  <si>
    <t>MSA - Non salariés agricoles</t>
  </si>
  <si>
    <t>Caisse nationale du Régime social des indépendants</t>
  </si>
  <si>
    <t xml:space="preserve">RSI Commerçants </t>
  </si>
  <si>
    <t xml:space="preserve">Caisse nationale du Régime social des indépendants </t>
  </si>
  <si>
    <t>Nom détaillé</t>
  </si>
  <si>
    <t>Ensemble des retraités</t>
  </si>
  <si>
    <t>Professions libérales</t>
  </si>
  <si>
    <t>Cotisants Madelin</t>
  </si>
  <si>
    <t>Cotisants PERCO</t>
  </si>
  <si>
    <t>Professions libérales (CNAVPL et CNBF)</t>
  </si>
  <si>
    <t>CAVOM</t>
  </si>
  <si>
    <t>CIPAV</t>
  </si>
  <si>
    <t>CAVEC</t>
  </si>
  <si>
    <t>CARCDSF</t>
  </si>
  <si>
    <t>Professions Libérales (CNAVPL et CNBF)</t>
  </si>
  <si>
    <t>Caisse d'assurance vieillesse des experts-comptables et des commissaires aux comptes</t>
  </si>
  <si>
    <t>NS</t>
  </si>
  <si>
    <t>… de salariés</t>
  </si>
  <si>
    <t>65-66 ans</t>
  </si>
  <si>
    <t>Ensemble des non-salariés</t>
  </si>
  <si>
    <t>Artisans (RSI)</t>
  </si>
  <si>
    <t>Commerçants (RSI)</t>
  </si>
  <si>
    <t>Non-salariés agricoles</t>
  </si>
  <si>
    <t>Artisans</t>
  </si>
  <si>
    <t>Commerçants</t>
  </si>
  <si>
    <t>Ensemble des retraités - toutes carrières</t>
  </si>
  <si>
    <t xml:space="preserve">Tous retraités </t>
  </si>
  <si>
    <t>Anciens non-salariés</t>
  </si>
  <si>
    <t>Retraités à carrière complète</t>
  </si>
  <si>
    <t>Tous retraités à carrière complète</t>
  </si>
  <si>
    <t>Anciens non-salariés à carrière complète</t>
  </si>
  <si>
    <t>dont MSA non-salariés</t>
  </si>
  <si>
    <t>… de non-salariés</t>
  </si>
  <si>
    <t>RSI artisans</t>
  </si>
  <si>
    <t>RSI commerçants</t>
  </si>
  <si>
    <t>Part de la pension non-salariée dans la pension totale tous régimes (en %)</t>
  </si>
  <si>
    <t>En euros courants</t>
  </si>
  <si>
    <t>En années</t>
  </si>
  <si>
    <t>Cotisants « exploitants agricoles »</t>
  </si>
  <si>
    <t>Cotisants à un produit de retraite suplémentaire pour salariés du privé (art. 83, 82 ou PERE)</t>
  </si>
  <si>
    <t>En proportion du nombre de bénéficiaires</t>
  </si>
  <si>
    <t>En %</t>
  </si>
  <si>
    <t>Nom du régime</t>
  </si>
  <si>
    <t>Mutualité sociale agricole  - Caisse Centrale</t>
  </si>
  <si>
    <t>Caisse d’assurance vieillesse des officiers ministériels, des officiers publics et des compagnies judiciaires</t>
  </si>
  <si>
    <t>Caisse autonome de retraite des médecins de France</t>
  </si>
  <si>
    <t>Caisse interprofessionnelle de prévoyance et d'assurance vieillesse</t>
  </si>
  <si>
    <r>
      <t>Ensemble des anciens non-salariés</t>
    </r>
    <r>
      <rPr>
        <vertAlign val="superscript"/>
        <sz val="8"/>
        <rFont val="Arial Narrow"/>
        <family val="2"/>
      </rPr>
      <t>1</t>
    </r>
  </si>
  <si>
    <t>Tableau 1. Nombre de retraités de droit direct dans les régimes de non-salariés fin 2012</t>
  </si>
  <si>
    <t>Part des polypensionnés (en %)</t>
  </si>
  <si>
    <t>Effectifs</t>
  </si>
  <si>
    <t>Part parmi l'ensemble
des retraités (en %)</t>
  </si>
  <si>
    <t>CNAVPL : Caisse nationale d’assurance vieillesse des professions libérales ; CNBF : Caisse nationale des barreaux français ; RSI : régime social des indépendants ;
MSA : Mutualité sociale agricole.
1. Corrigé des doubles comptes (un retraité qui perçoit plusieurs pensions de régimes de non-salariés différents est comptabilisé une seule fois).
Champ • Retraités de droit direct, anciens non-salariés, résidant en France ou à l’étranger et vivants au 31 décembre 2012.
Source • EIR 2012 de la DREES.</t>
  </si>
  <si>
    <r>
      <t xml:space="preserve">Dont retraités ayant </t>
    </r>
    <r>
      <rPr>
        <b/>
        <sz val="8"/>
        <color indexed="40"/>
        <rFont val="Arial Narrow"/>
        <family val="2"/>
      </rPr>
      <t>l</t>
    </r>
    <r>
      <rPr>
        <b/>
        <sz val="8"/>
        <rFont val="Arial Narrow"/>
        <family val="2"/>
      </rPr>
      <t>e régime de non-salariés
comme régime de retraite principal</t>
    </r>
  </si>
  <si>
    <r>
      <t>Anciens non-salariés  à carrière complète polypensionnés de régimes de base et ayant comme régime principal un régime</t>
    </r>
    <r>
      <rPr>
        <vertAlign val="superscript"/>
        <sz val="8"/>
        <rFont val="Arial Narrow"/>
        <family val="2"/>
      </rPr>
      <t>2</t>
    </r>
    <r>
      <rPr>
        <sz val="8"/>
        <rFont val="Arial Narrow"/>
        <family val="2"/>
      </rPr>
      <t>...</t>
    </r>
  </si>
  <si>
    <r>
      <t>Fonction publique ou régimes spéciaux</t>
    </r>
    <r>
      <rPr>
        <vertAlign val="superscript"/>
        <sz val="8"/>
        <rFont val="Arial Narrow"/>
        <family val="2"/>
      </rPr>
      <t>3</t>
    </r>
  </si>
  <si>
    <t>Montant moyen de pension
(en euros par mois)</t>
  </si>
  <si>
    <t>Part parmi les anciens non-salariés
(en %)</t>
  </si>
  <si>
    <r>
      <t>Anciens non-salariés à carrière complète unipensionnés d'un régime de base</t>
    </r>
    <r>
      <rPr>
        <b/>
        <vertAlign val="superscript"/>
        <sz val="8"/>
        <rFont val="Arial Narrow"/>
        <family val="2"/>
      </rPr>
      <t>1</t>
    </r>
  </si>
  <si>
    <t>ns : non significatif (moins de 1 % des non-salariés) ; CNAV : Caisse nationale d’assurance vieillesse ; MSA : Mutualité sociale agricole ; RSI : régime social
des indépendants.
1. Les statistiques sur les autres régimes de non-salariés ne sont pas représentées en raison d’un trop faible effectif.
2. Le régime indiqué est le régime principal, c’est-à-dire celui représentant plus de la moitié de la carrière.
3. Fonction publique d’État (civile et militaire), Caisse nationale de retraite des agents des collectivités locales (CNRACL), Fonds spécial des pensions des ouvriers
des établissements industriels de l’État (FSPOEIE), SNCF, RATP, Caisse nationale des industries électriques et gazières (CNIEG), Établissement national des invalides
de la marine (ENIM), Caisse nationale de retraite et de prévoyance des clercs et employés de notaires (CRPCEN), Caisse de réserve des employés de la Banque
de France, Caisse de retraite des salariés de l’ex-SEITA (ALTADIS), Régime temporaire de l’enseignement privé (RETREP), Caisse autonome nationale de sécurité sociale dans les mines (CANSSM), Caisse d’assurance vieillesse, invalidité et maladie des cultes (CAVIMAC).
4. Trois régimes de base au moins dont aucun ne représente la moitié de la carrière.
Champ • Retraités de droit direct, résidant en France ou à l’étranger et vivants au 31 décembre 2012.
Source • EIR 2012 de la DREES.</t>
  </si>
  <si>
    <t>Tableau 2. Montant moyen mensuel brut tous régimes des pensions de droit direct selon le régime principal fin 2012</t>
  </si>
  <si>
    <r>
      <t>Autres anciens non-salariés polypensionnés
de régimes de base</t>
    </r>
    <r>
      <rPr>
        <b/>
        <vertAlign val="superscript"/>
        <sz val="8"/>
        <rFont val="Arial Narrow"/>
        <family val="2"/>
      </rPr>
      <t>4</t>
    </r>
  </si>
  <si>
    <t>Tableau 3. âge à la liquidation d’un droit direct pour la génération
née en 1946</t>
  </si>
  <si>
    <t>Âge moyen à la liquidation (en années)</t>
  </si>
  <si>
    <t>Moins
de 59 ans</t>
  </si>
  <si>
    <t>Répartition (en %)</t>
  </si>
  <si>
    <r>
      <t>Ensemble des non-salariés</t>
    </r>
    <r>
      <rPr>
        <b/>
        <vertAlign val="superscript"/>
        <sz val="8"/>
        <rFont val="Arial Narrow"/>
        <family val="2"/>
      </rPr>
      <t>1</t>
    </r>
  </si>
  <si>
    <r>
      <t>Ensemble des retraités</t>
    </r>
    <r>
      <rPr>
        <b/>
        <vertAlign val="superscript"/>
        <sz val="8"/>
        <rFont val="Arial Narrow"/>
        <family val="2"/>
      </rPr>
      <t>1</t>
    </r>
  </si>
  <si>
    <t>1. Âge de liquidation dans le régime principal.
Note • Par construction, les assurés liquidant leurs droits directs après 66 ans ne sont pas observés
et sont donc exclus du calcul.
Champ • Retraités de droit direct, résidant en France ou à l’étranger, nés en 1946 et vivants
au 31 décembre 2012.
Source • EIR 2012 de la DREES.</t>
  </si>
  <si>
    <t xml:space="preserve">Tableau A : Montant moyen mensuel brut de la pension de droit direct
selon le régime de non-salariés au 31 décembre 2012 </t>
  </si>
  <si>
    <t xml:space="preserve">Retraités à carrières complètes </t>
  </si>
  <si>
    <t>Retraités à carrières complètes et unipensionnés d’un régime de non-salarié (1)</t>
  </si>
  <si>
    <t>1. Les statistiques issues des autres régimes de non-salariés ne sont pas significatives (moins de 1 % des retraités du régime).
Note : Il s'agit du montant moyen de l'ensemble des pensions de droit direct servies dans le régime, qu'il soit le régime principal ou non.
Champ : Retraités de droit direct, anciens non salariés, résidant en France ou à l'étranger et vivants au 31 décembre 2012.
Source : EIR 2012 de la DREES.</t>
  </si>
  <si>
    <t>Note : Ces moyennes sont calculées sur des générations observées fin 2012 à des âges différents, mais elles sont corrigées de la mortalité différentielle au sein de chaque génération. Les résultats ne sont pas disponibles pour les générations nées en 1937, 1939 et 1941, car celles-ci ne sont pas représentées dans l’échantillon de l’EIR de 2012.
Lecture : Dans les régimes de professions libérales, l’âge moyen à la liquidation est passé de 63,3 ans pour la génération 1936 à 63,9 ans pour la génération 1943 et à 63,3 ans pour la génération 1946.
Champ : Retraités de droit direct, résidant en France ou à l'étranger et vivants au 31 décembre 2012, ayant liquidé leur droit à 66 ans ou avant.
Source : EIR 2012 de la DREES.</t>
  </si>
  <si>
    <t>Graphique A. Évolution de l'âge moyen à la liquidation selon la génération</t>
  </si>
  <si>
    <t>Graphique 1. Part des cotisants aux dispositifs de retraite supplémentaire</t>
  </si>
  <si>
    <r>
      <t xml:space="preserve">Total cotisants Madelin ou </t>
    </r>
    <r>
      <rPr>
        <sz val="8"/>
        <color indexed="8"/>
        <rFont val="Arial Narrow"/>
        <family val="2"/>
      </rPr>
      <t xml:space="preserve">« </t>
    </r>
    <r>
      <rPr>
        <sz val="8"/>
        <color indexed="8"/>
        <rFont val="Arial Narrow"/>
        <family val="2"/>
      </rPr>
      <t xml:space="preserve">exploitants agricoles </t>
    </r>
    <r>
      <rPr>
        <sz val="8"/>
        <color indexed="8"/>
        <rFont val="Arial Narrow"/>
        <family val="2"/>
      </rPr>
      <t>»</t>
    </r>
  </si>
  <si>
    <t>PERE : Plan d’épargne retraite entreprise ;  PERCO : plan d’épargne retraite collectif.
Lecture • En 2014, 36 % des non-salariés cotisent sur un dispositif de retraite supplémentaire de type « Madelin » ou « exploitants agricoles ». 4 % des salariés du secteur privé cotisent sur un PERCO en 2014.
Champ • Contrats en cours de constitution. La part des cotisants à un contrat « Madelin »
est calculée au sein des non-salariés non agricoles, la part des cotisants à un contrat « exploitants agricoles » est calculée au sein des non-salariés agricoles et la part des cotisants à un contrat « article 83 », « article 82 », PERE ou PERCO est calculée au sein des salariés du privé.
Sources • Enquêtes Retraite supplémentaire de 2009 à 2014 de la DREES ; enquêtes Emploi
de 2009 à 2014 de l’INSEE.</t>
  </si>
  <si>
    <t>Graphique 2. Part de la retraite supplémentaire par rapport à la retraite obligatoire des non-salariés</t>
  </si>
  <si>
    <t>En proportion du montant des rentes versées
par l'ensemble des régimes obligatoires</t>
  </si>
  <si>
    <t>Lecture • En 2014, 7,1 % des retraités anciens non-salariés des régimes obligatoires
sont bénéficiaires d’un contrat de retraite supplémentaire. Le montant des rentes versées par les régimes de retraite supplémentaire représente 2,5 % de l’ensemble des rentes versées
par les régimes obligatoires de non-salariés et 0,9 % de celles versées par l’ensemble des régimes obligatoires.
Champ • Contrats « Madelin » et « exploitants agricoles » pour la retraite supplémentaire et retraités de la MSA non-salariés, du RSI artisans, du RSI commerçants
et des régimes de professions libérales pour la retraite obligatoire des non-salariés. 
Sources • Enquêtes Retraite supplémentaire de 2009 à 2014, EACR, EIR, modèle ANCETRE de la DREES.</t>
  </si>
  <si>
    <t>En proportion du montant des rentes versées
par les régimes de non-salariés</t>
  </si>
  <si>
    <t>Tableau de l'encadré 1</t>
  </si>
  <si>
    <t>Montant moyen mensuel brut de la pension de droit direct
des non-salariés, fin décembre 2012</t>
  </si>
  <si>
    <t>Pension tous régimes</t>
  </si>
  <si>
    <t>Pension non-salariée</t>
  </si>
  <si>
    <t>Pension autres régimes</t>
  </si>
  <si>
    <t>Note • Il s’agit du montant moyen de l’ensemble des pensions de droits directs servies.
Champ • Retraités de droit direct, polypensionnés à carrière complète, ayant comme régime principal un régime de non-salariés, résidant en France ou à l’étranger
et vivants au 31 décembre 2012.
Source • EIR 2012 de la DREES.</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</si>
</sst>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 _€_-;\-* #,##0.0\ _€_-;_-* &quot;-&quot;??\ _€_-;_-@_-"/>
    <numFmt numFmtId="165" formatCode="_-* #,##0\ _€_-;\-* #,##0\ _€_-;_-* &quot;-&quot;??\ _€_-;_-@_-"/>
    <numFmt numFmtId="166" formatCode="_-* #,##0.0\ _€_-;\-* #,##0.0\ _€_-;_-* &quot;-&quot;?\ _€_-;_-@_-"/>
    <numFmt numFmtId="167" formatCode="0.0%"/>
  </numFmts>
  <fonts count="55">
    <font>
      <sz val="11"/>
      <color theme="1"/>
      <name val="Calibri"/>
      <family val="2"/>
    </font>
    <font>
      <sz val="11"/>
      <color indexed="8"/>
      <name val="Calibri"/>
      <family val="2"/>
    </font>
    <font>
      <sz val="10"/>
      <name val="MS Sans Serif"/>
      <family val="2"/>
    </font>
    <font>
      <b/>
      <sz val="10"/>
      <name val="Arial"/>
      <family val="2"/>
    </font>
    <font>
      <sz val="10"/>
      <name val="Arial"/>
      <family val="2"/>
    </font>
    <font>
      <sz val="8"/>
      <name val="Arial"/>
      <family val="2"/>
    </font>
    <font>
      <sz val="8"/>
      <name val="Arial Narrow"/>
      <family val="2"/>
    </font>
    <font>
      <sz val="8"/>
      <color indexed="8"/>
      <name val="Arial Narrow"/>
      <family val="2"/>
    </font>
    <font>
      <vertAlign val="superscript"/>
      <sz val="8"/>
      <name val="Arial Narrow"/>
      <family val="2"/>
    </font>
    <font>
      <b/>
      <sz val="8"/>
      <name val="Arial Narrow"/>
      <family val="2"/>
    </font>
    <font>
      <b/>
      <sz val="8"/>
      <color indexed="40"/>
      <name val="Arial Narrow"/>
      <family val="2"/>
    </font>
    <font>
      <b/>
      <vertAlign val="superscript"/>
      <sz val="8"/>
      <name val="Arial Narrow"/>
      <family val="2"/>
    </font>
    <font>
      <sz val="8.5"/>
      <name val="Arial Narrow"/>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40"/>
      <name val="MS Sans Serif"/>
      <family val="2"/>
    </font>
    <font>
      <b/>
      <sz val="8"/>
      <color indexed="8"/>
      <name val="Arial Narrow"/>
      <family val="2"/>
    </font>
    <font>
      <b/>
      <sz val="10"/>
      <color indexed="8"/>
      <name val="Arial"/>
      <family val="2"/>
    </font>
    <font>
      <sz val="10"/>
      <color indexed="8"/>
      <name val="Arial"/>
      <family val="2"/>
    </font>
    <font>
      <sz val="8"/>
      <name val="MS Sans Serif"/>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00B0F0"/>
      <name val="MS Sans Serif"/>
      <family val="2"/>
    </font>
    <font>
      <sz val="8"/>
      <color theme="1"/>
      <name val="Arial Narrow"/>
      <family val="2"/>
    </font>
    <font>
      <b/>
      <sz val="8"/>
      <color theme="1"/>
      <name val="Arial Narrow"/>
      <family val="2"/>
    </font>
    <font>
      <b/>
      <sz val="10"/>
      <color theme="1"/>
      <name val="Arial"/>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style="thin"/>
    </border>
    <border>
      <left/>
      <right/>
      <top style="medium"/>
      <bottom style="thin"/>
    </border>
    <border>
      <left style="medium"/>
      <right/>
      <top style="medium"/>
      <bottom style="thin"/>
    </border>
    <border>
      <left style="medium"/>
      <right style="medium"/>
      <top style="thin"/>
      <bottom style="thin"/>
    </border>
    <border>
      <left/>
      <right/>
      <top style="thin"/>
      <bottom style="thin"/>
    </border>
    <border>
      <left style="medium"/>
      <right/>
      <top style="thin"/>
      <bottom style="thin"/>
    </border>
    <border>
      <left/>
      <right/>
      <top style="thin"/>
      <bottom style="medium"/>
    </border>
    <border>
      <left style="medium"/>
      <right/>
      <top style="thin"/>
      <bottom style="medium"/>
    </border>
    <border>
      <left style="medium"/>
      <right style="medium"/>
      <top style="thin"/>
      <bottom style="medium"/>
    </border>
    <border>
      <left/>
      <right/>
      <top/>
      <bottom style="thin"/>
    </border>
    <border>
      <left style="medium"/>
      <right/>
      <top/>
      <bottom style="thin"/>
    </border>
    <border>
      <left style="medium"/>
      <right style="medium"/>
      <top/>
      <bottom style="thin"/>
    </border>
    <border>
      <left style="medium"/>
      <right style="medium"/>
      <top/>
      <bottom/>
    </border>
    <border>
      <left style="thin"/>
      <right style="thin"/>
      <top style="thin"/>
      <bottom style="thin"/>
    </border>
    <border>
      <left/>
      <right style="thin"/>
      <top/>
      <bottom/>
    </border>
    <border>
      <left/>
      <right style="thin"/>
      <top/>
      <bottom style="thin"/>
    </border>
    <border>
      <left style="thin"/>
      <right style="thin"/>
      <top style="thin"/>
      <bottom/>
    </border>
    <border>
      <left style="thin"/>
      <right style="thin"/>
      <top>
        <color indexed="63"/>
      </top>
      <bottom style="thin"/>
    </border>
    <border>
      <left style="thin"/>
      <right style="thin"/>
      <top/>
      <bottom/>
    </border>
    <border>
      <left style="thin"/>
      <right style="thin"/>
      <top style="medium"/>
      <bottom/>
    </border>
    <border>
      <left style="medium"/>
      <right style="thin"/>
      <top style="medium"/>
      <bottom/>
    </border>
    <border>
      <left style="thin"/>
      <right style="thin"/>
      <top style="medium"/>
      <bottom style="thin"/>
    </border>
    <border>
      <left style="thin"/>
      <right style="medium"/>
      <top style="medium"/>
      <bottom style="thin"/>
    </border>
    <border>
      <left style="medium"/>
      <right style="thin"/>
      <top/>
      <bottom/>
    </border>
    <border>
      <left style="thin"/>
      <right style="medium"/>
      <top style="thin"/>
      <bottom style="thin"/>
    </border>
    <border>
      <left style="medium"/>
      <right style="thin"/>
      <top/>
      <bottom style="medium"/>
    </border>
    <border>
      <left style="thin"/>
      <right style="thin"/>
      <top style="thin"/>
      <bottom style="medium"/>
    </border>
    <border>
      <left style="thin"/>
      <right style="medium"/>
      <top style="thin"/>
      <bottom style="medium"/>
    </border>
    <border>
      <left style="medium"/>
      <right/>
      <top style="medium"/>
      <bottom/>
    </border>
    <border>
      <left style="medium"/>
      <right/>
      <top/>
      <bottom/>
    </border>
    <border>
      <left style="medium"/>
      <right/>
      <top/>
      <bottom style="medium"/>
    </border>
    <border>
      <left style="thin"/>
      <right style="medium"/>
      <top/>
      <bottom/>
    </border>
    <border>
      <left style="medium"/>
      <right style="medium"/>
      <top style="medium"/>
      <bottom/>
    </border>
    <border>
      <left style="medium"/>
      <right style="medium"/>
      <top/>
      <bottom style="medium"/>
    </border>
    <border>
      <left style="medium"/>
      <right/>
      <top style="medium"/>
      <bottom style="medium"/>
    </border>
    <border>
      <left style="medium"/>
      <right style="thin"/>
      <top style="medium"/>
      <bottom style="medium"/>
    </border>
    <border>
      <left/>
      <right style="medium"/>
      <top style="medium"/>
      <bottom style="medium"/>
    </border>
    <border>
      <left style="medium"/>
      <right style="thin"/>
      <top/>
      <bottom style="hair"/>
    </border>
    <border>
      <left/>
      <right style="medium"/>
      <top/>
      <bottom style="medium"/>
    </border>
    <border>
      <left style="medium"/>
      <right style="medium"/>
      <top style="medium"/>
      <bottom style="medium"/>
    </border>
    <border>
      <left style="medium"/>
      <right style="thin"/>
      <top style="medium"/>
      <bottom style="hair"/>
    </border>
    <border>
      <left style="thin"/>
      <right style="medium"/>
      <top style="medium"/>
      <bottom style="hair"/>
    </border>
    <border>
      <left style="medium"/>
      <right style="thin"/>
      <top style="hair"/>
      <bottom style="hair"/>
    </border>
    <border>
      <left style="thin"/>
      <right style="medium"/>
      <top style="hair"/>
      <bottom style="hair"/>
    </border>
    <border>
      <left style="medium"/>
      <right style="thin"/>
      <top style="hair"/>
      <bottom style="medium"/>
    </border>
    <border>
      <left style="thin"/>
      <right style="medium"/>
      <top style="hair"/>
      <bottom style="medium"/>
    </border>
    <border>
      <left style="thin"/>
      <right style="medium"/>
      <top style="medium"/>
      <bottom/>
    </border>
    <border>
      <left/>
      <right/>
      <top style="medium"/>
      <bottom/>
    </border>
    <border>
      <left style="medium"/>
      <right/>
      <top style="thin"/>
      <bottom/>
    </border>
    <border>
      <left style="medium"/>
      <right style="medium"/>
      <top style="thin"/>
      <bottom/>
    </border>
    <border>
      <left style="thin"/>
      <right style="medium"/>
      <top style="medium"/>
      <bottom style="medium"/>
    </border>
    <border>
      <left/>
      <right/>
      <top style="medium"/>
      <bottom style="medium"/>
    </border>
    <border>
      <left/>
      <right style="thin"/>
      <top style="medium"/>
      <bottom style="medium"/>
    </border>
    <border>
      <left/>
      <right style="medium"/>
      <top style="medium"/>
      <bottom/>
    </border>
    <border>
      <left>
        <color indexed="63"/>
      </left>
      <right>
        <color indexed="63"/>
      </right>
      <top style="thin"/>
      <bottom>
        <color indexed="63"/>
      </bottom>
    </border>
    <border>
      <left/>
      <right/>
      <top/>
      <bottom style="medium"/>
    </border>
    <border>
      <left style="medium"/>
      <right style="thin"/>
      <top style="medium"/>
      <bottom style="thin"/>
    </border>
    <border>
      <left style="medium"/>
      <right style="thin"/>
      <top style="thin"/>
      <bottom style="thin"/>
    </border>
    <border>
      <left/>
      <right style="thin"/>
      <top style="thin"/>
      <bottom style="thin"/>
    </border>
    <border>
      <left style="medium"/>
      <right style="thin"/>
      <top style="thin"/>
      <bottom/>
    </border>
    <border>
      <left/>
      <right style="thin"/>
      <top style="thin"/>
      <bottom/>
    </border>
    <border>
      <left style="thin"/>
      <right style="medium"/>
      <top style="thin"/>
      <bottom/>
    </border>
    <border>
      <left/>
      <right style="thin"/>
      <top style="medium"/>
      <bottom style="thin"/>
    </border>
    <border>
      <left style="medium"/>
      <right style="thin"/>
      <top style="thin"/>
      <bottom style="medium"/>
    </border>
    <border>
      <left/>
      <right style="thin"/>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0" fillId="27" borderId="3" applyNumberFormat="0" applyFont="0" applyAlignment="0" applyProtection="0"/>
    <xf numFmtId="0" fontId="38" fillId="28" borderId="1" applyNumberFormat="0" applyAlignment="0" applyProtection="0"/>
    <xf numFmtId="0" fontId="3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0" borderId="0" applyNumberFormat="0" applyBorder="0" applyAlignment="0" applyProtection="0"/>
    <xf numFmtId="0" fontId="2" fillId="0" borderId="0">
      <alignment/>
      <protection/>
    </xf>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200">
    <xf numFmtId="0" fontId="0" fillId="0" borderId="0" xfId="0" applyFont="1" applyAlignment="1">
      <alignment/>
    </xf>
    <xf numFmtId="0" fontId="2" fillId="0" borderId="0" xfId="51">
      <alignment/>
      <protection/>
    </xf>
    <xf numFmtId="0" fontId="4" fillId="0" borderId="0" xfId="51" applyFont="1">
      <alignment/>
      <protection/>
    </xf>
    <xf numFmtId="0" fontId="5" fillId="0" borderId="0" xfId="51" applyFont="1">
      <alignment/>
      <protection/>
    </xf>
    <xf numFmtId="0" fontId="5" fillId="0" borderId="0" xfId="51" applyFont="1" applyFill="1" applyBorder="1">
      <alignment/>
      <protection/>
    </xf>
    <xf numFmtId="0" fontId="2" fillId="0" borderId="0" xfId="51" applyBorder="1">
      <alignment/>
      <protection/>
    </xf>
    <xf numFmtId="165" fontId="2" fillId="0" borderId="0" xfId="45" applyNumberFormat="1" applyFont="1" applyAlignment="1">
      <alignment/>
    </xf>
    <xf numFmtId="165" fontId="2" fillId="0" borderId="0" xfId="51" applyNumberFormat="1">
      <alignment/>
      <protection/>
    </xf>
    <xf numFmtId="0" fontId="50" fillId="0" borderId="0" xfId="51" applyFont="1">
      <alignment/>
      <protection/>
    </xf>
    <xf numFmtId="0" fontId="3" fillId="33" borderId="0" xfId="51" applyFont="1" applyFill="1" applyAlignment="1">
      <alignment horizontal="right"/>
      <protection/>
    </xf>
    <xf numFmtId="0" fontId="5" fillId="0" borderId="0" xfId="51" applyFont="1" applyBorder="1">
      <alignment/>
      <protection/>
    </xf>
    <xf numFmtId="0" fontId="2" fillId="0" borderId="0" xfId="51" applyFill="1" applyBorder="1">
      <alignment/>
      <protection/>
    </xf>
    <xf numFmtId="0" fontId="6" fillId="0" borderId="0" xfId="51" applyFont="1">
      <alignment/>
      <protection/>
    </xf>
    <xf numFmtId="0" fontId="6" fillId="0" borderId="0" xfId="51" applyFont="1" applyBorder="1" applyAlignment="1">
      <alignment horizontal="center" vertical="center" wrapText="1"/>
      <protection/>
    </xf>
    <xf numFmtId="0" fontId="51" fillId="0" borderId="0" xfId="0" applyFont="1" applyBorder="1" applyAlignment="1">
      <alignment/>
    </xf>
    <xf numFmtId="0" fontId="6" fillId="0" borderId="10" xfId="51" applyFont="1" applyBorder="1" applyAlignment="1">
      <alignment horizontal="left" vertical="center" wrapText="1"/>
      <protection/>
    </xf>
    <xf numFmtId="0" fontId="6" fillId="0" borderId="11" xfId="51" applyFont="1" applyBorder="1" applyAlignment="1">
      <alignment vertical="center"/>
      <protection/>
    </xf>
    <xf numFmtId="165" fontId="51" fillId="0" borderId="12" xfId="47" applyNumberFormat="1" applyFont="1" applyBorder="1" applyAlignment="1">
      <alignment horizontal="center" vertical="center"/>
    </xf>
    <xf numFmtId="1" fontId="51" fillId="0" borderId="10" xfId="47" applyNumberFormat="1" applyFont="1" applyBorder="1" applyAlignment="1">
      <alignment horizontal="center" vertical="center"/>
    </xf>
    <xf numFmtId="1" fontId="51" fillId="0" borderId="10" xfId="45" applyNumberFormat="1" applyFont="1" applyBorder="1" applyAlignment="1">
      <alignment horizontal="center" vertical="center"/>
    </xf>
    <xf numFmtId="0" fontId="6" fillId="0" borderId="13" xfId="51" applyFont="1" applyBorder="1" applyAlignment="1">
      <alignment horizontal="left" vertical="center" wrapText="1"/>
      <protection/>
    </xf>
    <xf numFmtId="0" fontId="6" fillId="0" borderId="14" xfId="51" applyFont="1" applyBorder="1" applyAlignment="1">
      <alignment vertical="center"/>
      <protection/>
    </xf>
    <xf numFmtId="165" fontId="51" fillId="0" borderId="15" xfId="47" applyNumberFormat="1" applyFont="1" applyBorder="1" applyAlignment="1">
      <alignment horizontal="center" vertical="center"/>
    </xf>
    <xf numFmtId="1" fontId="51" fillId="0" borderId="13" xfId="47" applyNumberFormat="1" applyFont="1" applyBorder="1" applyAlignment="1">
      <alignment horizontal="center" vertical="center"/>
    </xf>
    <xf numFmtId="1" fontId="51" fillId="0" borderId="13" xfId="45" applyNumberFormat="1" applyFont="1" applyBorder="1" applyAlignment="1">
      <alignment horizontal="center" vertical="center"/>
    </xf>
    <xf numFmtId="0" fontId="6" fillId="0" borderId="16" xfId="51" applyFont="1" applyBorder="1" applyAlignment="1">
      <alignment vertical="center"/>
      <protection/>
    </xf>
    <xf numFmtId="165" fontId="51" fillId="0" borderId="17" xfId="47" applyNumberFormat="1" applyFont="1" applyBorder="1" applyAlignment="1">
      <alignment horizontal="center" vertical="center"/>
    </xf>
    <xf numFmtId="1" fontId="51" fillId="0" borderId="18" xfId="47" applyNumberFormat="1" applyFont="1" applyBorder="1" applyAlignment="1">
      <alignment horizontal="center" vertical="center"/>
    </xf>
    <xf numFmtId="1" fontId="51" fillId="0" borderId="18" xfId="45" applyNumberFormat="1" applyFont="1" applyBorder="1" applyAlignment="1">
      <alignment horizontal="center" vertical="center"/>
    </xf>
    <xf numFmtId="0" fontId="6" fillId="0" borderId="19" xfId="51" applyFont="1" applyBorder="1" applyAlignment="1">
      <alignment vertical="center"/>
      <protection/>
    </xf>
    <xf numFmtId="165" fontId="51" fillId="0" borderId="20" xfId="47" applyNumberFormat="1" applyFont="1" applyBorder="1" applyAlignment="1">
      <alignment horizontal="center" vertical="center"/>
    </xf>
    <xf numFmtId="1" fontId="51" fillId="0" borderId="21" xfId="47" applyNumberFormat="1" applyFont="1" applyBorder="1" applyAlignment="1">
      <alignment horizontal="center" vertical="center"/>
    </xf>
    <xf numFmtId="1" fontId="51" fillId="0" borderId="21" xfId="45" applyNumberFormat="1" applyFont="1" applyBorder="1" applyAlignment="1">
      <alignment horizontal="center" vertical="center"/>
    </xf>
    <xf numFmtId="0" fontId="9" fillId="0" borderId="0" xfId="0" applyFont="1" applyBorder="1" applyAlignment="1">
      <alignment horizontal="center" vertical="center" wrapText="1"/>
    </xf>
    <xf numFmtId="0" fontId="9" fillId="0" borderId="22" xfId="0" applyFont="1" applyBorder="1" applyAlignment="1">
      <alignment horizontal="center" vertical="center" wrapText="1"/>
    </xf>
    <xf numFmtId="165" fontId="51" fillId="0" borderId="11" xfId="47" applyNumberFormat="1" applyFont="1" applyBorder="1" applyAlignment="1">
      <alignment horizontal="left" vertical="center" indent="2"/>
    </xf>
    <xf numFmtId="165" fontId="51" fillId="0" borderId="14" xfId="47" applyNumberFormat="1" applyFont="1" applyBorder="1" applyAlignment="1">
      <alignment horizontal="left" vertical="center" indent="2"/>
    </xf>
    <xf numFmtId="165" fontId="51" fillId="0" borderId="16" xfId="47" applyNumberFormat="1" applyFont="1" applyBorder="1" applyAlignment="1">
      <alignment horizontal="left" vertical="center" indent="2"/>
    </xf>
    <xf numFmtId="165" fontId="51" fillId="0" borderId="19" xfId="47" applyNumberFormat="1" applyFont="1" applyBorder="1" applyAlignment="1">
      <alignment horizontal="left" vertical="center" indent="2"/>
    </xf>
    <xf numFmtId="0" fontId="9" fillId="0" borderId="23" xfId="0" applyFont="1" applyBorder="1" applyAlignment="1">
      <alignment horizontal="center" vertical="center" wrapText="1"/>
    </xf>
    <xf numFmtId="0" fontId="9" fillId="0" borderId="23" xfId="0" applyFont="1" applyBorder="1" applyAlignment="1">
      <alignment vertical="center" wrapText="1"/>
    </xf>
    <xf numFmtId="0" fontId="6" fillId="0" borderId="24" xfId="51" applyFont="1" applyBorder="1" applyAlignment="1">
      <alignment vertical="center"/>
      <protection/>
    </xf>
    <xf numFmtId="0" fontId="51" fillId="0" borderId="25" xfId="0" applyFont="1" applyBorder="1" applyAlignment="1">
      <alignment vertical="center"/>
    </xf>
    <xf numFmtId="0" fontId="9" fillId="0" borderId="26"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0" fontId="9" fillId="0" borderId="26" xfId="0" applyFont="1" applyBorder="1" applyAlignment="1">
      <alignment vertical="center" wrapText="1"/>
    </xf>
    <xf numFmtId="0" fontId="6" fillId="0" borderId="27" xfId="51" applyFont="1" applyBorder="1" applyAlignment="1">
      <alignment vertical="center" wrapText="1"/>
      <protection/>
    </xf>
    <xf numFmtId="0" fontId="6" fillId="0" borderId="28" xfId="51" applyFont="1" applyBorder="1" applyAlignment="1">
      <alignment vertical="center"/>
      <protection/>
    </xf>
    <xf numFmtId="0" fontId="51" fillId="0" borderId="27" xfId="0" applyFont="1" applyBorder="1" applyAlignment="1">
      <alignment vertical="center"/>
    </xf>
    <xf numFmtId="0" fontId="51" fillId="0" borderId="28" xfId="0" applyFont="1" applyBorder="1" applyAlignment="1">
      <alignment vertical="center"/>
    </xf>
    <xf numFmtId="0" fontId="6" fillId="0" borderId="27" xfId="51" applyFont="1" applyBorder="1" applyAlignment="1">
      <alignment vertical="center"/>
      <protection/>
    </xf>
    <xf numFmtId="0" fontId="6" fillId="0" borderId="26" xfId="0" applyFont="1" applyBorder="1" applyAlignment="1">
      <alignment horizontal="right" vertical="center" wrapText="1" indent="1"/>
    </xf>
    <xf numFmtId="0" fontId="51" fillId="0" borderId="26" xfId="0" applyFont="1" applyBorder="1" applyAlignment="1">
      <alignment horizontal="right" vertical="center" wrapText="1" indent="1"/>
    </xf>
    <xf numFmtId="165" fontId="51" fillId="0" borderId="28" xfId="47" applyNumberFormat="1" applyFont="1" applyBorder="1" applyAlignment="1">
      <alignment horizontal="right" vertical="center" indent="1"/>
    </xf>
    <xf numFmtId="1" fontId="51" fillId="0" borderId="28" xfId="47" applyNumberFormat="1" applyFont="1" applyBorder="1" applyAlignment="1">
      <alignment horizontal="right" vertical="center" wrapText="1" indent="1"/>
    </xf>
    <xf numFmtId="165" fontId="51" fillId="0" borderId="27" xfId="47" applyNumberFormat="1" applyFont="1" applyBorder="1" applyAlignment="1">
      <alignment horizontal="right" vertical="center" indent="1"/>
    </xf>
    <xf numFmtId="1" fontId="51" fillId="0" borderId="27" xfId="47" applyNumberFormat="1" applyFont="1" applyBorder="1" applyAlignment="1">
      <alignment horizontal="right" vertical="center" wrapText="1" indent="1"/>
    </xf>
    <xf numFmtId="165" fontId="52" fillId="0" borderId="26" xfId="47" applyNumberFormat="1" applyFont="1" applyBorder="1" applyAlignment="1">
      <alignment horizontal="right" vertical="center" indent="1"/>
    </xf>
    <xf numFmtId="165" fontId="52" fillId="0" borderId="26" xfId="47" applyNumberFormat="1" applyFont="1" applyBorder="1" applyAlignment="1">
      <alignment horizontal="right" vertical="center" wrapText="1" indent="1"/>
    </xf>
    <xf numFmtId="165" fontId="51" fillId="0" borderId="28" xfId="47" applyNumberFormat="1" applyFont="1" applyBorder="1" applyAlignment="1">
      <alignment horizontal="right" vertical="center" wrapText="1" indent="1"/>
    </xf>
    <xf numFmtId="165" fontId="51" fillId="0" borderId="27" xfId="47" applyNumberFormat="1" applyFont="1" applyBorder="1" applyAlignment="1">
      <alignment horizontal="right" vertical="center" wrapText="1" indent="1"/>
    </xf>
    <xf numFmtId="165" fontId="52" fillId="33" borderId="26" xfId="47" applyNumberFormat="1" applyFont="1" applyFill="1" applyBorder="1" applyAlignment="1">
      <alignment horizontal="right" vertical="center" indent="1"/>
    </xf>
    <xf numFmtId="165" fontId="52" fillId="33" borderId="26" xfId="47" applyNumberFormat="1" applyFont="1" applyFill="1" applyBorder="1" applyAlignment="1">
      <alignment horizontal="right" vertical="center" wrapText="1" indent="1"/>
    </xf>
    <xf numFmtId="165" fontId="52" fillId="0" borderId="23" xfId="47" applyNumberFormat="1" applyFont="1" applyBorder="1" applyAlignment="1">
      <alignment horizontal="right" vertical="center" indent="1"/>
    </xf>
    <xf numFmtId="165" fontId="52" fillId="0" borderId="23" xfId="47" applyNumberFormat="1" applyFont="1" applyBorder="1" applyAlignment="1">
      <alignment horizontal="right" vertical="center" wrapText="1" indent="1"/>
    </xf>
    <xf numFmtId="0" fontId="6" fillId="0" borderId="26" xfId="0" applyFont="1" applyBorder="1" applyAlignment="1">
      <alignment horizontal="right" vertical="center" wrapText="1" indent="2"/>
    </xf>
    <xf numFmtId="0" fontId="51" fillId="0" borderId="26" xfId="0" applyFont="1" applyBorder="1" applyAlignment="1">
      <alignment horizontal="right" vertical="center" wrapText="1" indent="2"/>
    </xf>
    <xf numFmtId="0" fontId="6" fillId="0" borderId="26" xfId="0" applyFont="1" applyBorder="1" applyAlignment="1">
      <alignment horizontal="right" vertical="center" wrapText="1" indent="3"/>
    </xf>
    <xf numFmtId="0" fontId="51" fillId="0" borderId="26" xfId="0" applyFont="1" applyBorder="1" applyAlignment="1">
      <alignment horizontal="right" vertical="center" wrapText="1" indent="3"/>
    </xf>
    <xf numFmtId="165" fontId="51" fillId="0" borderId="28" xfId="47" applyNumberFormat="1" applyFont="1" applyBorder="1" applyAlignment="1">
      <alignment horizontal="right" vertical="center" indent="3"/>
    </xf>
    <xf numFmtId="165" fontId="51" fillId="0" borderId="27" xfId="47" applyNumberFormat="1" applyFont="1" applyBorder="1" applyAlignment="1">
      <alignment horizontal="right" vertical="center" indent="3"/>
    </xf>
    <xf numFmtId="0" fontId="9" fillId="0" borderId="0" xfId="51" applyFont="1" applyAlignment="1">
      <alignment horizontal="left"/>
      <protection/>
    </xf>
    <xf numFmtId="0" fontId="6" fillId="0" borderId="0" xfId="0" applyFont="1" applyAlignment="1">
      <alignment vertical="center"/>
    </xf>
    <xf numFmtId="0" fontId="9" fillId="0" borderId="29" xfId="0" applyFont="1" applyBorder="1" applyAlignment="1">
      <alignment horizontal="center" vertical="center" wrapText="1"/>
    </xf>
    <xf numFmtId="0" fontId="9" fillId="0" borderId="30" xfId="0" applyFont="1" applyBorder="1" applyAlignment="1">
      <alignment vertical="center"/>
    </xf>
    <xf numFmtId="165" fontId="9" fillId="0" borderId="31" xfId="45" applyNumberFormat="1" applyFont="1" applyBorder="1" applyAlignment="1">
      <alignment vertical="center"/>
    </xf>
    <xf numFmtId="164" fontId="9" fillId="0" borderId="32" xfId="45" applyNumberFormat="1" applyFont="1" applyBorder="1" applyAlignment="1">
      <alignment vertical="center"/>
    </xf>
    <xf numFmtId="0" fontId="6" fillId="0" borderId="33" xfId="0" applyFont="1" applyBorder="1" applyAlignment="1">
      <alignment vertical="center"/>
    </xf>
    <xf numFmtId="165" fontId="6" fillId="0" borderId="23" xfId="45" applyNumberFormat="1" applyFont="1" applyBorder="1" applyAlignment="1">
      <alignment horizontal="center" vertical="center"/>
    </xf>
    <xf numFmtId="165" fontId="6" fillId="0" borderId="23" xfId="45" applyNumberFormat="1" applyFont="1" applyBorder="1" applyAlignment="1">
      <alignment vertical="center"/>
    </xf>
    <xf numFmtId="164" fontId="6" fillId="0" borderId="34" xfId="45" applyNumberFormat="1" applyFont="1" applyBorder="1" applyAlignment="1">
      <alignment vertical="center"/>
    </xf>
    <xf numFmtId="0" fontId="6" fillId="0" borderId="35" xfId="0" applyFont="1" applyBorder="1" applyAlignment="1">
      <alignment vertical="center"/>
    </xf>
    <xf numFmtId="165" fontId="6" fillId="0" borderId="36" xfId="45" applyNumberFormat="1" applyFont="1" applyBorder="1" applyAlignment="1">
      <alignment vertical="center"/>
    </xf>
    <xf numFmtId="164" fontId="6" fillId="0" borderId="37" xfId="45" applyNumberFormat="1" applyFont="1" applyBorder="1" applyAlignment="1">
      <alignment vertical="center"/>
    </xf>
    <xf numFmtId="0" fontId="9" fillId="0" borderId="38" xfId="0" applyFont="1" applyBorder="1" applyAlignment="1">
      <alignment vertical="center"/>
    </xf>
    <xf numFmtId="0" fontId="6" fillId="0" borderId="39" xfId="0" applyFont="1" applyBorder="1" applyAlignment="1">
      <alignment vertical="center"/>
    </xf>
    <xf numFmtId="0" fontId="6" fillId="0" borderId="40" xfId="0" applyFont="1" applyBorder="1" applyAlignment="1">
      <alignment vertical="center"/>
    </xf>
    <xf numFmtId="0" fontId="9" fillId="0" borderId="39" xfId="0" applyFont="1" applyBorder="1" applyAlignment="1">
      <alignment vertical="center"/>
    </xf>
    <xf numFmtId="165" fontId="6" fillId="0" borderId="28" xfId="45" applyNumberFormat="1" applyFont="1" applyBorder="1" applyAlignment="1">
      <alignment vertical="center"/>
    </xf>
    <xf numFmtId="164" fontId="6" fillId="0" borderId="41" xfId="45" applyNumberFormat="1" applyFont="1" applyBorder="1" applyAlignment="1">
      <alignment vertical="center"/>
    </xf>
    <xf numFmtId="0" fontId="51" fillId="0" borderId="0" xfId="0" applyFont="1" applyAlignment="1">
      <alignment vertical="center"/>
    </xf>
    <xf numFmtId="0" fontId="9" fillId="0" borderId="42" xfId="0" applyFont="1" applyBorder="1" applyAlignment="1">
      <alignment horizontal="center" vertical="center"/>
    </xf>
    <xf numFmtId="0" fontId="6" fillId="0" borderId="42" xfId="51" applyFont="1" applyBorder="1" applyAlignment="1">
      <alignment vertical="center"/>
      <protection/>
    </xf>
    <xf numFmtId="165" fontId="51" fillId="0" borderId="42" xfId="47" applyNumberFormat="1" applyFont="1" applyBorder="1" applyAlignment="1">
      <alignment vertical="center"/>
    </xf>
    <xf numFmtId="0" fontId="6" fillId="0" borderId="22" xfId="51" applyFont="1" applyBorder="1" applyAlignment="1">
      <alignment vertical="center"/>
      <protection/>
    </xf>
    <xf numFmtId="165" fontId="51" fillId="0" borderId="22" xfId="47" applyNumberFormat="1" applyFont="1" applyBorder="1" applyAlignment="1">
      <alignment vertical="center"/>
    </xf>
    <xf numFmtId="0" fontId="6" fillId="0" borderId="43" xfId="51" applyFont="1" applyBorder="1" applyAlignment="1">
      <alignment vertical="center"/>
      <protection/>
    </xf>
    <xf numFmtId="165" fontId="51" fillId="0" borderId="43" xfId="47" applyNumberFormat="1" applyFont="1" applyBorder="1" applyAlignment="1">
      <alignment vertical="center"/>
    </xf>
    <xf numFmtId="0" fontId="6" fillId="0" borderId="0" xfId="51" applyFont="1" applyFill="1" applyBorder="1">
      <alignment/>
      <protection/>
    </xf>
    <xf numFmtId="0" fontId="6" fillId="0" borderId="0" xfId="51" applyFont="1" applyAlignment="1">
      <alignment wrapText="1"/>
      <protection/>
    </xf>
    <xf numFmtId="0" fontId="5" fillId="0" borderId="0" xfId="51" applyFont="1" applyAlignment="1">
      <alignment wrapText="1"/>
      <protection/>
    </xf>
    <xf numFmtId="0" fontId="51" fillId="0" borderId="25" xfId="0" applyFont="1" applyBorder="1" applyAlignment="1">
      <alignment/>
    </xf>
    <xf numFmtId="0" fontId="52" fillId="0" borderId="23" xfId="0" applyFont="1" applyBorder="1" applyAlignment="1">
      <alignment horizontal="center"/>
    </xf>
    <xf numFmtId="0" fontId="51" fillId="0" borderId="23" xfId="0" applyFont="1" applyBorder="1" applyAlignment="1">
      <alignment/>
    </xf>
    <xf numFmtId="9" fontId="51" fillId="0" borderId="23" xfId="52" applyFont="1" applyBorder="1" applyAlignment="1">
      <alignment horizontal="right" indent="3"/>
    </xf>
    <xf numFmtId="0" fontId="51" fillId="0" borderId="0" xfId="0" applyFont="1" applyAlignment="1">
      <alignment/>
    </xf>
    <xf numFmtId="0" fontId="51" fillId="0" borderId="0" xfId="0" applyFont="1" applyAlignment="1">
      <alignment horizontal="right"/>
    </xf>
    <xf numFmtId="0" fontId="52" fillId="0" borderId="23" xfId="0" applyFont="1" applyBorder="1" applyAlignment="1">
      <alignment horizontal="center" vertical="center"/>
    </xf>
    <xf numFmtId="167" fontId="51" fillId="0" borderId="23" xfId="52" applyNumberFormat="1" applyFont="1" applyBorder="1" applyAlignment="1">
      <alignment horizontal="center" vertical="center"/>
    </xf>
    <xf numFmtId="0" fontId="51" fillId="0" borderId="23" xfId="0" applyFont="1" applyBorder="1" applyAlignment="1">
      <alignment horizontal="left" vertical="center" wrapText="1"/>
    </xf>
    <xf numFmtId="0" fontId="51" fillId="0" borderId="44" xfId="0" applyFont="1" applyBorder="1" applyAlignment="1">
      <alignment vertical="center" wrapText="1"/>
    </xf>
    <xf numFmtId="0" fontId="6" fillId="33" borderId="45" xfId="0" applyFont="1" applyFill="1" applyBorder="1" applyAlignment="1">
      <alignment vertical="center" wrapText="1"/>
    </xf>
    <xf numFmtId="0" fontId="6" fillId="33" borderId="46" xfId="0" applyFont="1" applyFill="1" applyBorder="1" applyAlignment="1">
      <alignment vertical="center" wrapText="1"/>
    </xf>
    <xf numFmtId="0" fontId="51" fillId="0" borderId="40" xfId="0" applyFont="1" applyBorder="1" applyAlignment="1">
      <alignment vertical="center" wrapText="1"/>
    </xf>
    <xf numFmtId="0" fontId="6" fillId="33" borderId="47" xfId="0" applyFont="1" applyFill="1" applyBorder="1" applyAlignment="1">
      <alignment vertical="center" wrapText="1"/>
    </xf>
    <xf numFmtId="0" fontId="6" fillId="33" borderId="48" xfId="0" applyFont="1" applyFill="1" applyBorder="1" applyAlignment="1">
      <alignment vertical="center" wrapText="1"/>
    </xf>
    <xf numFmtId="0" fontId="51" fillId="0" borderId="49" xfId="0" applyFont="1" applyBorder="1" applyAlignment="1">
      <alignment horizontal="left" vertical="center" wrapText="1"/>
    </xf>
    <xf numFmtId="0" fontId="6" fillId="33" borderId="50" xfId="0" applyFont="1" applyFill="1" applyBorder="1" applyAlignment="1">
      <alignment vertical="center" wrapText="1"/>
    </xf>
    <xf numFmtId="0" fontId="6" fillId="33" borderId="51" xfId="0" applyFont="1" applyFill="1" applyBorder="1" applyAlignment="1">
      <alignment vertical="center" wrapText="1"/>
    </xf>
    <xf numFmtId="0" fontId="6" fillId="33" borderId="52" xfId="0" applyFont="1" applyFill="1" applyBorder="1" applyAlignment="1">
      <alignment vertical="center" wrapText="1"/>
    </xf>
    <xf numFmtId="0" fontId="6" fillId="33" borderId="53" xfId="0" applyFont="1" applyFill="1" applyBorder="1" applyAlignment="1">
      <alignment vertical="center" wrapText="1"/>
    </xf>
    <xf numFmtId="0" fontId="6" fillId="33" borderId="54" xfId="0" applyFont="1" applyFill="1" applyBorder="1" applyAlignment="1">
      <alignment vertical="center" wrapText="1"/>
    </xf>
    <xf numFmtId="0" fontId="6" fillId="33" borderId="55" xfId="0" applyFont="1" applyFill="1" applyBorder="1" applyAlignment="1">
      <alignment vertical="center" wrapText="1"/>
    </xf>
    <xf numFmtId="0" fontId="3" fillId="33" borderId="30" xfId="0" applyFont="1" applyFill="1" applyBorder="1" applyAlignment="1">
      <alignment horizontal="center" vertical="center"/>
    </xf>
    <xf numFmtId="0" fontId="3" fillId="33" borderId="56" xfId="0" applyFont="1" applyFill="1" applyBorder="1" applyAlignment="1">
      <alignment horizontal="center" vertical="center" wrapText="1"/>
    </xf>
    <xf numFmtId="0" fontId="3" fillId="0" borderId="0" xfId="51" applyFont="1" applyAlignment="1">
      <alignment horizontal="left" vertical="top"/>
      <protection/>
    </xf>
    <xf numFmtId="0" fontId="6" fillId="0" borderId="57" xfId="51" applyFont="1" applyBorder="1" applyAlignment="1">
      <alignment horizontal="left" wrapText="1"/>
      <protection/>
    </xf>
    <xf numFmtId="0" fontId="6" fillId="0" borderId="57" xfId="51" applyFont="1" applyBorder="1" applyAlignment="1">
      <alignment horizontal="left"/>
      <protection/>
    </xf>
    <xf numFmtId="0" fontId="6" fillId="0" borderId="21" xfId="51" applyFont="1" applyBorder="1" applyAlignment="1">
      <alignment horizontal="left" vertical="center" wrapText="1"/>
      <protection/>
    </xf>
    <xf numFmtId="0" fontId="6" fillId="0" borderId="13" xfId="51" applyFont="1" applyBorder="1" applyAlignment="1">
      <alignment horizontal="left" vertical="center" wrapText="1"/>
      <protection/>
    </xf>
    <xf numFmtId="0" fontId="6" fillId="0" borderId="18" xfId="51" applyFont="1" applyBorder="1" applyAlignment="1">
      <alignment horizontal="left" vertical="center" wrapText="1"/>
      <protection/>
    </xf>
    <xf numFmtId="0" fontId="9" fillId="0" borderId="12" xfId="51" applyFont="1" applyBorder="1" applyAlignment="1">
      <alignment horizontal="center" vertical="center" wrapText="1"/>
      <protection/>
    </xf>
    <xf numFmtId="0" fontId="9" fillId="0" borderId="58" xfId="51" applyFont="1" applyBorder="1" applyAlignment="1">
      <alignment horizontal="center" vertical="center" wrapText="1"/>
      <protection/>
    </xf>
    <xf numFmtId="0" fontId="9" fillId="0" borderId="10" xfId="51" applyFont="1" applyBorder="1" applyAlignment="1">
      <alignment horizontal="center" vertical="center" wrapText="1"/>
      <protection/>
    </xf>
    <xf numFmtId="0" fontId="9" fillId="0" borderId="59" xfId="51" applyFont="1" applyBorder="1" applyAlignment="1">
      <alignment horizontal="center" vertical="center" wrapText="1"/>
      <protection/>
    </xf>
    <xf numFmtId="0" fontId="9" fillId="0" borderId="45" xfId="51" applyFont="1" applyBorder="1" applyAlignment="1">
      <alignment horizontal="center" vertical="center" wrapText="1"/>
      <protection/>
    </xf>
    <xf numFmtId="0" fontId="9" fillId="0" borderId="60" xfId="51" applyFont="1" applyBorder="1" applyAlignment="1">
      <alignment horizontal="center" vertical="center" wrapText="1"/>
      <protection/>
    </xf>
    <xf numFmtId="0" fontId="6" fillId="0" borderId="10" xfId="51" applyFont="1" applyBorder="1" applyAlignment="1">
      <alignment horizontal="left" vertical="center" wrapText="1"/>
      <protection/>
    </xf>
    <xf numFmtId="0" fontId="12" fillId="0" borderId="0" xfId="51" applyFont="1" applyBorder="1" applyAlignment="1">
      <alignment horizontal="left" wrapText="1"/>
      <protection/>
    </xf>
    <xf numFmtId="0" fontId="12" fillId="0" borderId="0" xfId="51" applyFont="1" applyBorder="1" applyAlignment="1">
      <alignment horizontal="left"/>
      <protection/>
    </xf>
    <xf numFmtId="0" fontId="9" fillId="0" borderId="23" xfId="51" applyFont="1" applyBorder="1" applyAlignment="1">
      <alignment horizontal="center" vertical="center" wrapText="1"/>
      <protection/>
    </xf>
    <xf numFmtId="0" fontId="9" fillId="0" borderId="23" xfId="0" applyFont="1" applyBorder="1" applyAlignment="1">
      <alignment horizontal="center" vertical="center" wrapText="1"/>
    </xf>
    <xf numFmtId="0" fontId="3" fillId="0" borderId="0" xfId="51" applyFont="1" applyAlignment="1">
      <alignment horizontal="left" vertical="top" wrapText="1"/>
      <protection/>
    </xf>
    <xf numFmtId="0" fontId="3" fillId="0" borderId="0" xfId="51" applyFont="1" applyAlignment="1">
      <alignment horizontal="left" vertical="center" wrapText="1"/>
      <protection/>
    </xf>
    <xf numFmtId="0" fontId="3" fillId="0" borderId="0" xfId="51" applyFont="1" applyAlignment="1">
      <alignment horizontal="left" vertical="center"/>
      <protection/>
    </xf>
    <xf numFmtId="0" fontId="9" fillId="0" borderId="44" xfId="51" applyFont="1" applyFill="1" applyBorder="1" applyAlignment="1">
      <alignment horizontal="center"/>
      <protection/>
    </xf>
    <xf numFmtId="0" fontId="9" fillId="0" borderId="61" xfId="51" applyFont="1" applyFill="1" applyBorder="1" applyAlignment="1">
      <alignment horizontal="center"/>
      <protection/>
    </xf>
    <xf numFmtId="0" fontId="9" fillId="0" borderId="62" xfId="51" applyFont="1" applyFill="1" applyBorder="1" applyAlignment="1">
      <alignment horizontal="center"/>
      <protection/>
    </xf>
    <xf numFmtId="0" fontId="9" fillId="0" borderId="63"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44" xfId="0" applyFont="1" applyBorder="1" applyAlignment="1">
      <alignment horizontal="left" vertical="center"/>
    </xf>
    <xf numFmtId="0" fontId="9" fillId="0" borderId="61" xfId="0" applyFont="1" applyBorder="1" applyAlignment="1">
      <alignment horizontal="left" vertical="center"/>
    </xf>
    <xf numFmtId="0" fontId="9" fillId="0" borderId="46" xfId="0" applyFont="1" applyBorder="1" applyAlignment="1">
      <alignment horizontal="left" vertical="center"/>
    </xf>
    <xf numFmtId="0" fontId="6" fillId="0" borderId="44" xfId="0" applyFont="1" applyBorder="1" applyAlignment="1">
      <alignment horizontal="left" vertical="center"/>
    </xf>
    <xf numFmtId="0" fontId="6" fillId="0" borderId="61" xfId="0" applyFont="1" applyBorder="1" applyAlignment="1">
      <alignment horizontal="left" vertical="center"/>
    </xf>
    <xf numFmtId="0" fontId="6" fillId="0" borderId="46" xfId="0" applyFont="1" applyBorder="1" applyAlignment="1">
      <alignment horizontal="left" vertical="center"/>
    </xf>
    <xf numFmtId="0" fontId="51" fillId="0" borderId="42" xfId="0" applyFont="1" applyBorder="1" applyAlignment="1">
      <alignment horizontal="left" vertical="center" wrapText="1"/>
    </xf>
    <xf numFmtId="0" fontId="51" fillId="0" borderId="22" xfId="0" applyFont="1" applyBorder="1" applyAlignment="1">
      <alignment horizontal="left" vertical="center" wrapText="1"/>
    </xf>
    <xf numFmtId="0" fontId="51" fillId="0" borderId="43" xfId="0" applyFont="1" applyBorder="1" applyAlignment="1">
      <alignment horizontal="left" vertical="center" wrapText="1"/>
    </xf>
    <xf numFmtId="0" fontId="53" fillId="0" borderId="0" xfId="0" applyFont="1" applyAlignment="1">
      <alignment horizontal="left" vertical="top"/>
    </xf>
    <xf numFmtId="0" fontId="51" fillId="0" borderId="64" xfId="0" applyFont="1" applyBorder="1" applyAlignment="1">
      <alignment horizontal="left" wrapText="1"/>
    </xf>
    <xf numFmtId="0" fontId="51" fillId="0" borderId="64" xfId="0" applyFont="1" applyBorder="1" applyAlignment="1">
      <alignment horizontal="left"/>
    </xf>
    <xf numFmtId="0" fontId="54" fillId="0" borderId="0" xfId="0" applyFont="1" applyAlignment="1">
      <alignment horizontal="left" vertical="top"/>
    </xf>
    <xf numFmtId="0" fontId="9" fillId="0" borderId="44" xfId="0" applyFont="1" applyBorder="1" applyAlignment="1">
      <alignment horizontal="center" vertical="center" wrapText="1"/>
    </xf>
    <xf numFmtId="0" fontId="9" fillId="0" borderId="61" xfId="0" applyFont="1" applyBorder="1" applyAlignment="1">
      <alignment horizontal="center" vertical="center" wrapText="1"/>
    </xf>
    <xf numFmtId="0" fontId="9" fillId="0" borderId="46" xfId="0" applyFont="1" applyBorder="1" applyAlignment="1">
      <alignment horizontal="center" vertical="center" wrapText="1"/>
    </xf>
    <xf numFmtId="0" fontId="6" fillId="0" borderId="65" xfId="51" applyFont="1" applyBorder="1" applyAlignment="1">
      <alignment horizontal="right"/>
      <protection/>
    </xf>
    <xf numFmtId="0" fontId="3" fillId="0" borderId="0" xfId="51" applyFont="1" applyBorder="1" applyAlignment="1">
      <alignment horizontal="left" vertical="top"/>
      <protection/>
    </xf>
    <xf numFmtId="0" fontId="3" fillId="0" borderId="0" xfId="51" applyFont="1" applyBorder="1" applyAlignment="1">
      <alignment horizontal="left" vertical="top" wrapText="1"/>
      <protection/>
    </xf>
    <xf numFmtId="0" fontId="6" fillId="0" borderId="25" xfId="0" applyFont="1" applyBorder="1" applyAlignment="1">
      <alignment horizontal="center" vertical="center" wrapText="1"/>
    </xf>
    <xf numFmtId="0" fontId="6" fillId="0" borderId="23" xfId="51" applyFont="1" applyBorder="1" applyAlignment="1">
      <alignment vertical="center"/>
      <protection/>
    </xf>
    <xf numFmtId="165" fontId="51" fillId="0" borderId="23" xfId="47" applyNumberFormat="1" applyFont="1" applyBorder="1" applyAlignment="1">
      <alignment horizontal="left" vertical="center"/>
    </xf>
    <xf numFmtId="165" fontId="51" fillId="0" borderId="23" xfId="47" applyNumberFormat="1" applyFont="1" applyBorder="1" applyAlignment="1">
      <alignment horizontal="left" vertical="center" wrapText="1"/>
    </xf>
    <xf numFmtId="0" fontId="6" fillId="0" borderId="0" xfId="51" applyFont="1" applyBorder="1" applyAlignment="1">
      <alignment horizontal="left" wrapText="1"/>
      <protection/>
    </xf>
    <xf numFmtId="0" fontId="6" fillId="0" borderId="0" xfId="51" applyFont="1" applyBorder="1">
      <alignment/>
      <protection/>
    </xf>
    <xf numFmtId="0" fontId="51" fillId="0" borderId="0" xfId="0" applyFont="1" applyBorder="1" applyAlignment="1">
      <alignment/>
    </xf>
    <xf numFmtId="0" fontId="6" fillId="0" borderId="66" xfId="51" applyFont="1" applyBorder="1" applyAlignment="1">
      <alignment horizontal="center" vertical="center"/>
      <protection/>
    </xf>
    <xf numFmtId="0" fontId="33" fillId="0" borderId="31" xfId="51" applyFont="1" applyBorder="1">
      <alignment/>
      <protection/>
    </xf>
    <xf numFmtId="0" fontId="6" fillId="0" borderId="31" xfId="51" applyFont="1" applyBorder="1" applyAlignment="1">
      <alignment horizontal="center" vertical="center"/>
      <protection/>
    </xf>
    <xf numFmtId="0" fontId="6" fillId="0" borderId="32" xfId="51" applyFont="1" applyBorder="1" applyAlignment="1">
      <alignment horizontal="center" vertical="center"/>
      <protection/>
    </xf>
    <xf numFmtId="164" fontId="51" fillId="0" borderId="67" xfId="47" applyNumberFormat="1" applyFont="1" applyBorder="1" applyAlignment="1">
      <alignment horizontal="left"/>
    </xf>
    <xf numFmtId="164" fontId="51" fillId="0" borderId="68" xfId="47" applyNumberFormat="1" applyFont="1" applyBorder="1" applyAlignment="1">
      <alignment horizontal="left"/>
    </xf>
    <xf numFmtId="164" fontId="51" fillId="0" borderId="23" xfId="47" applyNumberFormat="1" applyFont="1" applyBorder="1" applyAlignment="1">
      <alignment horizontal="left"/>
    </xf>
    <xf numFmtId="164" fontId="51" fillId="0" borderId="34" xfId="47" applyNumberFormat="1" applyFont="1" applyBorder="1" applyAlignment="1">
      <alignment horizontal="left"/>
    </xf>
    <xf numFmtId="0" fontId="6" fillId="0" borderId="59" xfId="51" applyFont="1" applyBorder="1" applyAlignment="1">
      <alignment horizontal="left" vertical="center" wrapText="1"/>
      <protection/>
    </xf>
    <xf numFmtId="164" fontId="51" fillId="0" borderId="69" xfId="47" applyNumberFormat="1" applyFont="1" applyBorder="1" applyAlignment="1">
      <alignment horizontal="left"/>
    </xf>
    <xf numFmtId="164" fontId="51" fillId="0" borderId="70" xfId="47" applyNumberFormat="1" applyFont="1" applyBorder="1" applyAlignment="1">
      <alignment horizontal="left"/>
    </xf>
    <xf numFmtId="164" fontId="51" fillId="0" borderId="26" xfId="47" applyNumberFormat="1" applyFont="1" applyBorder="1" applyAlignment="1">
      <alignment horizontal="left"/>
    </xf>
    <xf numFmtId="164" fontId="51" fillId="0" borderId="71" xfId="47" applyNumberFormat="1" applyFont="1" applyBorder="1" applyAlignment="1">
      <alignment horizontal="left"/>
    </xf>
    <xf numFmtId="164" fontId="6" fillId="0" borderId="10" xfId="47" applyNumberFormat="1" applyFont="1" applyBorder="1" applyAlignment="1">
      <alignment horizontal="left"/>
    </xf>
    <xf numFmtId="164" fontId="6" fillId="0" borderId="66" xfId="47" applyNumberFormat="1" applyFont="1" applyBorder="1" applyAlignment="1">
      <alignment horizontal="left"/>
    </xf>
    <xf numFmtId="0" fontId="6" fillId="0" borderId="72" xfId="51" applyFont="1" applyBorder="1" applyAlignment="1">
      <alignment horizontal="left" vertical="center"/>
      <protection/>
    </xf>
    <xf numFmtId="164" fontId="6" fillId="0" borderId="31" xfId="47" applyNumberFormat="1" applyFont="1" applyBorder="1" applyAlignment="1">
      <alignment horizontal="left"/>
    </xf>
    <xf numFmtId="164" fontId="6" fillId="0" borderId="32" xfId="47" applyNumberFormat="1" applyFont="1" applyBorder="1" applyAlignment="1">
      <alignment horizontal="left"/>
    </xf>
    <xf numFmtId="164" fontId="6" fillId="0" borderId="18" xfId="47" applyNumberFormat="1" applyFont="1" applyBorder="1" applyAlignment="1">
      <alignment horizontal="left"/>
    </xf>
    <xf numFmtId="164" fontId="6" fillId="0" borderId="73" xfId="47" applyNumberFormat="1" applyFont="1" applyBorder="1" applyAlignment="1">
      <alignment horizontal="left"/>
    </xf>
    <xf numFmtId="164" fontId="6" fillId="0" borderId="74" xfId="47" applyNumberFormat="1" applyFont="1" applyBorder="1" applyAlignment="1">
      <alignment horizontal="left"/>
    </xf>
    <xf numFmtId="164" fontId="6" fillId="0" borderId="36" xfId="47" applyNumberFormat="1" applyFont="1" applyBorder="1" applyAlignment="1">
      <alignment horizontal="left"/>
    </xf>
    <xf numFmtId="164" fontId="6" fillId="0" borderId="37" xfId="47" applyNumberFormat="1" applyFont="1" applyBorder="1" applyAlignment="1">
      <alignment horizontal="lef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Milliers 2" xfId="47"/>
    <cellStyle name="Currency" xfId="48"/>
    <cellStyle name="Currency [0]" xfId="49"/>
    <cellStyle name="Neutre" xfId="50"/>
    <cellStyle name="Normal 2"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9"/>
  <sheetViews>
    <sheetView showGridLines="0" zoomScalePageLayoutView="0" workbookViewId="0" topLeftCell="A1">
      <selection activeCell="C27" sqref="C27"/>
    </sheetView>
  </sheetViews>
  <sheetFormatPr defaultColWidth="11.421875" defaultRowHeight="15"/>
  <cols>
    <col min="1" max="1" width="4.140625" style="0" customWidth="1"/>
    <col min="2" max="2" width="18.28125" style="0" customWidth="1"/>
    <col min="3" max="5" width="12.7109375" style="0" customWidth="1"/>
  </cols>
  <sheetData>
    <row r="1" spans="1:6" ht="15">
      <c r="A1" s="1"/>
      <c r="B1" s="1"/>
      <c r="C1" s="1"/>
      <c r="D1" s="1"/>
      <c r="E1" s="1"/>
      <c r="F1" s="1"/>
    </row>
    <row r="2" spans="1:6" ht="33" customHeight="1">
      <c r="A2" s="1"/>
      <c r="B2" s="169" t="s">
        <v>111</v>
      </c>
      <c r="C2" s="168"/>
      <c r="D2" s="168"/>
      <c r="E2" s="168"/>
      <c r="F2" s="1"/>
    </row>
    <row r="3" spans="1:6" ht="25.5">
      <c r="A3" s="1"/>
      <c r="B3" s="170"/>
      <c r="C3" s="39" t="s">
        <v>112</v>
      </c>
      <c r="D3" s="39" t="s">
        <v>113</v>
      </c>
      <c r="E3" s="39" t="s">
        <v>114</v>
      </c>
      <c r="F3" s="1"/>
    </row>
    <row r="4" spans="1:6" ht="15">
      <c r="A4" s="1"/>
      <c r="B4" s="171" t="s">
        <v>34</v>
      </c>
      <c r="C4" s="172">
        <v>2621.32464969542</v>
      </c>
      <c r="D4" s="173">
        <v>2096.869961441963</v>
      </c>
      <c r="E4" s="172">
        <f>C4-D4</f>
        <v>524.4546882534569</v>
      </c>
      <c r="F4" s="1"/>
    </row>
    <row r="5" spans="1:6" ht="15">
      <c r="A5" s="1"/>
      <c r="B5" s="171" t="s">
        <v>50</v>
      </c>
      <c r="C5" s="172">
        <v>840.472131564493</v>
      </c>
      <c r="D5" s="173">
        <v>611.2174758569093</v>
      </c>
      <c r="E5" s="172">
        <f>C5-D5</f>
        <v>229.25465570758365</v>
      </c>
      <c r="F5" s="1"/>
    </row>
    <row r="6" spans="1:6" ht="15">
      <c r="A6" s="1"/>
      <c r="B6" s="171" t="s">
        <v>51</v>
      </c>
      <c r="C6" s="172">
        <v>1344.41396268579</v>
      </c>
      <c r="D6" s="173">
        <v>1004.7604126024338</v>
      </c>
      <c r="E6" s="172">
        <f>C6-D6</f>
        <v>339.6535500833562</v>
      </c>
      <c r="F6" s="1"/>
    </row>
    <row r="7" spans="1:6" ht="15">
      <c r="A7" s="1"/>
      <c r="B7" s="171" t="s">
        <v>52</v>
      </c>
      <c r="C7" s="172">
        <v>1322.83006809309</v>
      </c>
      <c r="D7" s="173">
        <v>959.471450444169</v>
      </c>
      <c r="E7" s="172">
        <f>C7-D7</f>
        <v>363.3586176489209</v>
      </c>
      <c r="F7" s="1"/>
    </row>
    <row r="8" spans="1:6" ht="67.5" customHeight="1">
      <c r="A8" s="1"/>
      <c r="B8" s="174" t="s">
        <v>115</v>
      </c>
      <c r="C8" s="174"/>
      <c r="D8" s="174"/>
      <c r="E8" s="174"/>
      <c r="F8" s="1"/>
    </row>
    <row r="9" spans="1:6" ht="15">
      <c r="A9" s="1"/>
      <c r="B9" s="3"/>
      <c r="C9" s="1"/>
      <c r="D9" s="1"/>
      <c r="E9" s="1"/>
      <c r="F9" s="1"/>
    </row>
  </sheetData>
  <sheetProtection/>
  <mergeCells count="2">
    <mergeCell ref="B2:E2"/>
    <mergeCell ref="B8:E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N20"/>
  <sheetViews>
    <sheetView showGridLines="0" zoomScalePageLayoutView="0" workbookViewId="0" topLeftCell="A1">
      <selection activeCell="H24" sqref="H24"/>
    </sheetView>
  </sheetViews>
  <sheetFormatPr defaultColWidth="9.140625" defaultRowHeight="15"/>
  <cols>
    <col min="1" max="1" width="5.140625" style="1" customWidth="1"/>
    <col min="2" max="2" width="35.28125" style="1" customWidth="1"/>
    <col min="3" max="3" width="12.28125" style="1" customWidth="1"/>
    <col min="4" max="4" width="13.28125" style="1" bestFit="1" customWidth="1"/>
    <col min="5" max="7" width="20.7109375" style="1" customWidth="1"/>
    <col min="8" max="8" width="24.57421875" style="1" customWidth="1"/>
    <col min="9" max="9" width="16.57421875" style="1" customWidth="1"/>
    <col min="10" max="10" width="9.8515625" style="1" bestFit="1" customWidth="1"/>
    <col min="11" max="11" width="13.28125" style="1" bestFit="1" customWidth="1"/>
    <col min="12" max="12" width="17.421875" style="1" bestFit="1" customWidth="1"/>
    <col min="13" max="13" width="13.28125" style="1" bestFit="1" customWidth="1"/>
    <col min="14" max="14" width="19.7109375" style="1" bestFit="1" customWidth="1"/>
    <col min="15" max="15" width="24.57421875" style="1" bestFit="1" customWidth="1"/>
    <col min="16" max="16" width="22.7109375" style="1" bestFit="1" customWidth="1"/>
    <col min="17" max="17" width="26.28125" style="1" bestFit="1" customWidth="1"/>
    <col min="18" max="18" width="24.57421875" style="1" bestFit="1" customWidth="1"/>
    <col min="19" max="19" width="20.28125" style="1" bestFit="1" customWidth="1"/>
    <col min="20" max="20" width="20.8515625" style="1" bestFit="1" customWidth="1"/>
    <col min="21" max="21" width="24.57421875" style="1" bestFit="1" customWidth="1"/>
    <col min="22" max="22" width="20.28125" style="1" bestFit="1" customWidth="1"/>
    <col min="23" max="23" width="22.7109375" style="1" bestFit="1" customWidth="1"/>
    <col min="24" max="24" width="26.28125" style="1" bestFit="1" customWidth="1"/>
    <col min="25" max="25" width="22.140625" style="1" bestFit="1" customWidth="1"/>
    <col min="26" max="16384" width="9.140625" style="1" customWidth="1"/>
  </cols>
  <sheetData>
    <row r="2" spans="2:7" ht="18" customHeight="1" thickBot="1">
      <c r="B2" s="126" t="s">
        <v>76</v>
      </c>
      <c r="C2" s="126"/>
      <c r="D2" s="126"/>
      <c r="E2" s="126"/>
      <c r="F2" s="126"/>
      <c r="G2" s="126"/>
    </row>
    <row r="3" spans="2:7" ht="37.5" customHeight="1" thickBot="1">
      <c r="B3" s="13"/>
      <c r="C3" s="13"/>
      <c r="D3" s="132" t="s">
        <v>78</v>
      </c>
      <c r="E3" s="134" t="s">
        <v>77</v>
      </c>
      <c r="F3" s="136" t="s">
        <v>81</v>
      </c>
      <c r="G3" s="137"/>
    </row>
    <row r="4" spans="2:7" ht="39.75" customHeight="1" thickBot="1">
      <c r="B4" s="14"/>
      <c r="C4" s="14"/>
      <c r="D4" s="133"/>
      <c r="E4" s="135"/>
      <c r="F4" s="33" t="s">
        <v>2</v>
      </c>
      <c r="G4" s="34" t="s">
        <v>79</v>
      </c>
    </row>
    <row r="5" spans="2:7" ht="14.25" customHeight="1">
      <c r="B5" s="138" t="s">
        <v>75</v>
      </c>
      <c r="C5" s="16" t="s">
        <v>9</v>
      </c>
      <c r="D5" s="17">
        <v>3091000</v>
      </c>
      <c r="E5" s="18">
        <v>82.22667555138777</v>
      </c>
      <c r="F5" s="35">
        <v>1526000</v>
      </c>
      <c r="G5" s="19">
        <v>49.37477246579629</v>
      </c>
    </row>
    <row r="6" spans="2:7" ht="12.75">
      <c r="B6" s="130"/>
      <c r="C6" s="21" t="s">
        <v>0</v>
      </c>
      <c r="D6" s="22">
        <v>1363000</v>
      </c>
      <c r="E6" s="23">
        <v>76.82000161654992</v>
      </c>
      <c r="F6" s="36">
        <v>729000</v>
      </c>
      <c r="G6" s="24">
        <v>53.487288624493424</v>
      </c>
    </row>
    <row r="7" spans="2:7" ht="16.5" customHeight="1" thickBot="1">
      <c r="B7" s="131"/>
      <c r="C7" s="25" t="s">
        <v>1</v>
      </c>
      <c r="D7" s="26">
        <v>1728000</v>
      </c>
      <c r="E7" s="27">
        <v>87</v>
      </c>
      <c r="F7" s="37">
        <v>797000</v>
      </c>
      <c r="G7" s="28">
        <v>46.130096293055125</v>
      </c>
    </row>
    <row r="8" spans="2:7" ht="12.75">
      <c r="B8" s="138" t="s">
        <v>37</v>
      </c>
      <c r="C8" s="16" t="s">
        <v>9</v>
      </c>
      <c r="D8" s="17">
        <v>231000</v>
      </c>
      <c r="E8" s="18">
        <v>86.5259152559978</v>
      </c>
      <c r="F8" s="35">
        <v>115000</v>
      </c>
      <c r="G8" s="19">
        <v>49.51719856235519</v>
      </c>
    </row>
    <row r="9" spans="2:7" ht="12.75">
      <c r="B9" s="130"/>
      <c r="C9" s="21" t="s">
        <v>0</v>
      </c>
      <c r="D9" s="22">
        <v>74000</v>
      </c>
      <c r="E9" s="23">
        <v>87.693820061083</v>
      </c>
      <c r="F9" s="36">
        <v>35000</v>
      </c>
      <c r="G9" s="24">
        <v>46.819597859096994</v>
      </c>
    </row>
    <row r="10" spans="2:7" ht="20.25" customHeight="1" thickBot="1">
      <c r="B10" s="131"/>
      <c r="C10" s="25" t="s">
        <v>1</v>
      </c>
      <c r="D10" s="26">
        <v>157000</v>
      </c>
      <c r="E10" s="27">
        <v>85.9717275735139</v>
      </c>
      <c r="F10" s="37">
        <v>80000</v>
      </c>
      <c r="G10" s="28">
        <v>50.797182569513396</v>
      </c>
    </row>
    <row r="11" spans="2:7" ht="14.25" customHeight="1">
      <c r="B11" s="138" t="s">
        <v>13</v>
      </c>
      <c r="C11" s="16" t="s">
        <v>9</v>
      </c>
      <c r="D11" s="17">
        <v>1495000</v>
      </c>
      <c r="E11" s="18">
        <v>69.9474172926612</v>
      </c>
      <c r="F11" s="35">
        <v>934000</v>
      </c>
      <c r="G11" s="19">
        <v>62.46502701442458</v>
      </c>
    </row>
    <row r="12" spans="2:7" ht="12.75">
      <c r="B12" s="130"/>
      <c r="C12" s="21" t="s">
        <v>0</v>
      </c>
      <c r="D12" s="22">
        <v>818000</v>
      </c>
      <c r="E12" s="23">
        <v>67.413369973472</v>
      </c>
      <c r="F12" s="36">
        <v>551000</v>
      </c>
      <c r="G12" s="24">
        <v>67.40343992700831</v>
      </c>
    </row>
    <row r="13" spans="2:7" ht="13.5" thickBot="1">
      <c r="B13" s="131"/>
      <c r="C13" s="25" t="s">
        <v>1</v>
      </c>
      <c r="D13" s="26">
        <v>677000</v>
      </c>
      <c r="E13" s="27">
        <v>73.0096569249033</v>
      </c>
      <c r="F13" s="37">
        <v>382000</v>
      </c>
      <c r="G13" s="28">
        <v>56.49720050756449</v>
      </c>
    </row>
    <row r="14" spans="2:8" ht="12.75">
      <c r="B14" s="138" t="s">
        <v>48</v>
      </c>
      <c r="C14" s="16" t="s">
        <v>9</v>
      </c>
      <c r="D14" s="17">
        <v>650000</v>
      </c>
      <c r="E14" s="18">
        <v>97.0649163179316</v>
      </c>
      <c r="F14" s="35">
        <v>229000</v>
      </c>
      <c r="G14" s="19">
        <v>35.24950163706385</v>
      </c>
      <c r="H14" s="8"/>
    </row>
    <row r="15" spans="2:7" ht="12.75">
      <c r="B15" s="130"/>
      <c r="C15" s="21" t="s">
        <v>0</v>
      </c>
      <c r="D15" s="22">
        <v>120000</v>
      </c>
      <c r="E15" s="23">
        <v>94.7236480513273</v>
      </c>
      <c r="F15" s="36">
        <v>37000</v>
      </c>
      <c r="G15" s="24">
        <v>30.679174786316306</v>
      </c>
    </row>
    <row r="16" spans="2:7" ht="13.5" thickBot="1">
      <c r="B16" s="131"/>
      <c r="C16" s="25" t="s">
        <v>1</v>
      </c>
      <c r="D16" s="26">
        <v>530000</v>
      </c>
      <c r="E16" s="27">
        <v>97.5975571457377</v>
      </c>
      <c r="F16" s="37">
        <v>192000</v>
      </c>
      <c r="G16" s="28">
        <v>36.28938907194883</v>
      </c>
    </row>
    <row r="17" spans="2:7" ht="14.25" customHeight="1">
      <c r="B17" s="129" t="s">
        <v>49</v>
      </c>
      <c r="C17" s="29" t="s">
        <v>9</v>
      </c>
      <c r="D17" s="30">
        <v>904000</v>
      </c>
      <c r="E17" s="31">
        <v>94.431057745583</v>
      </c>
      <c r="F17" s="38">
        <v>249000</v>
      </c>
      <c r="G17" s="32">
        <v>27.525451749854675</v>
      </c>
    </row>
    <row r="18" spans="2:7" ht="12.75">
      <c r="B18" s="130"/>
      <c r="C18" s="21" t="s">
        <v>0</v>
      </c>
      <c r="D18" s="22">
        <v>404000</v>
      </c>
      <c r="E18" s="23">
        <v>91.5396786381245</v>
      </c>
      <c r="F18" s="36">
        <v>106000</v>
      </c>
      <c r="G18" s="24">
        <v>26.218735890893</v>
      </c>
    </row>
    <row r="19" spans="2:7" ht="13.5" thickBot="1">
      <c r="B19" s="131"/>
      <c r="C19" s="25" t="s">
        <v>1</v>
      </c>
      <c r="D19" s="26">
        <v>500000</v>
      </c>
      <c r="E19" s="27">
        <v>96.7709243487887</v>
      </c>
      <c r="F19" s="37">
        <v>143000</v>
      </c>
      <c r="G19" s="28">
        <v>28.582958040357216</v>
      </c>
    </row>
    <row r="20" spans="2:14" ht="72" customHeight="1">
      <c r="B20" s="127" t="s">
        <v>80</v>
      </c>
      <c r="C20" s="128"/>
      <c r="D20" s="128"/>
      <c r="E20" s="128"/>
      <c r="F20" s="128"/>
      <c r="G20" s="128"/>
      <c r="I20" s="2"/>
      <c r="J20" s="2"/>
      <c r="K20" s="2"/>
      <c r="L20" s="2"/>
      <c r="M20" s="2"/>
      <c r="N20" s="2"/>
    </row>
  </sheetData>
  <sheetProtection/>
  <mergeCells count="10">
    <mergeCell ref="B2:G2"/>
    <mergeCell ref="B20:G20"/>
    <mergeCell ref="B17:B19"/>
    <mergeCell ref="D3:D4"/>
    <mergeCell ref="E3:E4"/>
    <mergeCell ref="F3:G3"/>
    <mergeCell ref="B5:B7"/>
    <mergeCell ref="B8:B10"/>
    <mergeCell ref="B11:B13"/>
    <mergeCell ref="B14:B16"/>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U24"/>
  <sheetViews>
    <sheetView showGridLines="0" zoomScalePageLayoutView="0" workbookViewId="0" topLeftCell="A1">
      <selection activeCell="O24" sqref="O24"/>
    </sheetView>
  </sheetViews>
  <sheetFormatPr defaultColWidth="9.140625" defaultRowHeight="15"/>
  <cols>
    <col min="1" max="1" width="4.57421875" style="1" customWidth="1"/>
    <col min="2" max="2" width="40.140625" style="1" customWidth="1"/>
    <col min="3" max="3" width="9.8515625" style="1" customWidth="1"/>
    <col min="4" max="5" width="11.421875" style="1" bestFit="1" customWidth="1"/>
    <col min="6" max="6" width="10.140625" style="1" customWidth="1"/>
    <col min="7" max="8" width="9.421875" style="1" bestFit="1" customWidth="1"/>
    <col min="9" max="9" width="10.140625" style="1" customWidth="1"/>
    <col min="10" max="11" width="10.00390625" style="1" bestFit="1" customWidth="1"/>
    <col min="12" max="12" width="9.140625" style="1" customWidth="1"/>
    <col min="13" max="15" width="10.421875" style="1" bestFit="1" customWidth="1"/>
    <col min="16" max="21" width="9.28125" style="1" bestFit="1" customWidth="1"/>
    <col min="22" max="16384" width="9.140625" style="1" customWidth="1"/>
  </cols>
  <sheetData>
    <row r="1" spans="2:11" ht="12.75">
      <c r="B1" s="2"/>
      <c r="C1" s="2"/>
      <c r="D1" s="2"/>
      <c r="E1" s="2"/>
      <c r="F1" s="2"/>
      <c r="G1" s="2"/>
      <c r="H1" s="2"/>
      <c r="I1" s="2"/>
      <c r="J1" s="2"/>
      <c r="K1" s="2"/>
    </row>
    <row r="2" spans="1:11" ht="15">
      <c r="A2"/>
      <c r="B2" s="143" t="s">
        <v>88</v>
      </c>
      <c r="C2" s="126"/>
      <c r="D2" s="126"/>
      <c r="E2" s="126"/>
      <c r="F2" s="126"/>
      <c r="G2" s="126"/>
      <c r="H2" s="126"/>
      <c r="I2" s="126"/>
      <c r="J2" s="126"/>
      <c r="K2" s="126"/>
    </row>
    <row r="3" spans="2:11" ht="43.5" customHeight="1">
      <c r="B3" s="41"/>
      <c r="C3" s="141" t="s">
        <v>84</v>
      </c>
      <c r="D3" s="141"/>
      <c r="E3" s="141"/>
      <c r="F3" s="141" t="s">
        <v>85</v>
      </c>
      <c r="G3" s="141"/>
      <c r="H3" s="141"/>
      <c r="I3" s="142" t="s">
        <v>63</v>
      </c>
      <c r="J3" s="142"/>
      <c r="K3" s="142"/>
    </row>
    <row r="4" spans="2:11" ht="12.75">
      <c r="B4" s="42"/>
      <c r="C4" s="39" t="s">
        <v>9</v>
      </c>
      <c r="D4" s="39" t="s">
        <v>0</v>
      </c>
      <c r="E4" s="39" t="s">
        <v>1</v>
      </c>
      <c r="F4" s="39" t="s">
        <v>9</v>
      </c>
      <c r="G4" s="39" t="s">
        <v>0</v>
      </c>
      <c r="H4" s="39" t="s">
        <v>1</v>
      </c>
      <c r="I4" s="39" t="s">
        <v>9</v>
      </c>
      <c r="J4" s="39" t="s">
        <v>0</v>
      </c>
      <c r="K4" s="39" t="s">
        <v>1</v>
      </c>
    </row>
    <row r="5" spans="1:11" ht="15" customHeight="1">
      <c r="A5" s="6"/>
      <c r="B5" s="43" t="s">
        <v>53</v>
      </c>
      <c r="C5" s="66"/>
      <c r="D5" s="67"/>
      <c r="E5" s="67"/>
      <c r="F5" s="66"/>
      <c r="G5" s="66"/>
      <c r="H5" s="66"/>
      <c r="I5" s="66"/>
      <c r="J5" s="67"/>
      <c r="K5" s="67"/>
    </row>
    <row r="6" spans="2:11" ht="15" customHeight="1">
      <c r="B6" s="45" t="s">
        <v>54</v>
      </c>
      <c r="C6" s="54">
        <v>1282</v>
      </c>
      <c r="D6" s="54">
        <v>967</v>
      </c>
      <c r="E6" s="54">
        <v>1617</v>
      </c>
      <c r="F6" s="55"/>
      <c r="G6" s="55"/>
      <c r="H6" s="55"/>
      <c r="I6" s="70">
        <v>10</v>
      </c>
      <c r="J6" s="70">
        <v>9</v>
      </c>
      <c r="K6" s="70">
        <v>11</v>
      </c>
    </row>
    <row r="7" spans="2:11" ht="15" customHeight="1">
      <c r="B7" s="44" t="s">
        <v>55</v>
      </c>
      <c r="C7" s="56">
        <v>1169.01356747619</v>
      </c>
      <c r="D7" s="56">
        <v>757.533718176607</v>
      </c>
      <c r="E7" s="56">
        <v>1493.66125542799</v>
      </c>
      <c r="F7" s="57">
        <v>100</v>
      </c>
      <c r="G7" s="57">
        <v>100</v>
      </c>
      <c r="H7" s="57">
        <v>100</v>
      </c>
      <c r="I7" s="71">
        <v>49.3619776881319</v>
      </c>
      <c r="J7" s="71">
        <v>52.0679561107111</v>
      </c>
      <c r="K7" s="71">
        <v>47.2270259036566</v>
      </c>
    </row>
    <row r="8" spans="2:11" ht="15" customHeight="1">
      <c r="B8" s="43" t="s">
        <v>56</v>
      </c>
      <c r="C8" s="52"/>
      <c r="D8" s="53"/>
      <c r="E8" s="53"/>
      <c r="F8" s="52"/>
      <c r="G8" s="53"/>
      <c r="H8" s="53"/>
      <c r="I8" s="68"/>
      <c r="J8" s="69"/>
      <c r="K8" s="69"/>
    </row>
    <row r="9" spans="2:11" ht="15" customHeight="1">
      <c r="B9" s="45" t="s">
        <v>57</v>
      </c>
      <c r="C9" s="54">
        <v>1756.82885071225</v>
      </c>
      <c r="D9" s="54">
        <v>1419.05165089347</v>
      </c>
      <c r="E9" s="54">
        <v>1992.37997378187</v>
      </c>
      <c r="F9" s="55"/>
      <c r="G9" s="55"/>
      <c r="H9" s="55"/>
      <c r="I9" s="70">
        <v>12.3367</v>
      </c>
      <c r="J9" s="70">
        <v>11.6279</v>
      </c>
      <c r="K9" s="70">
        <v>12.831</v>
      </c>
    </row>
    <row r="10" spans="2:11" ht="15" customHeight="1">
      <c r="B10" s="44" t="s">
        <v>58</v>
      </c>
      <c r="C10" s="56">
        <v>1351</v>
      </c>
      <c r="D10" s="56">
        <v>945</v>
      </c>
      <c r="E10" s="56">
        <v>1568</v>
      </c>
      <c r="F10" s="57">
        <v>70.26647669390276</v>
      </c>
      <c r="G10" s="57">
        <v>55.45541010114496</v>
      </c>
      <c r="H10" s="57">
        <v>81.95205141554148</v>
      </c>
      <c r="I10" s="71">
        <v>50</v>
      </c>
      <c r="J10" s="71">
        <v>56</v>
      </c>
      <c r="K10" s="71">
        <v>47</v>
      </c>
    </row>
    <row r="11" spans="2:11" ht="15" customHeight="1">
      <c r="B11" s="46" t="s">
        <v>86</v>
      </c>
      <c r="C11" s="58">
        <v>749</v>
      </c>
      <c r="D11" s="58">
        <v>588</v>
      </c>
      <c r="E11" s="58">
        <v>903</v>
      </c>
      <c r="F11" s="59">
        <v>12</v>
      </c>
      <c r="G11" s="59">
        <v>13</v>
      </c>
      <c r="H11" s="59">
        <v>12</v>
      </c>
      <c r="I11" s="59">
        <v>100</v>
      </c>
      <c r="J11" s="59">
        <v>100</v>
      </c>
      <c r="K11" s="59">
        <v>100</v>
      </c>
    </row>
    <row r="12" spans="2:11" ht="15" customHeight="1">
      <c r="B12" s="48" t="s">
        <v>59</v>
      </c>
      <c r="C12" s="54">
        <v>713.435115707295</v>
      </c>
      <c r="D12" s="54">
        <v>571.893503380826</v>
      </c>
      <c r="E12" s="54">
        <v>855.357403727352</v>
      </c>
      <c r="F12" s="60">
        <v>10.968066471170765</v>
      </c>
      <c r="G12" s="60">
        <v>12.451557237126591</v>
      </c>
      <c r="H12" s="60">
        <v>9.797627996272876</v>
      </c>
      <c r="I12" s="60">
        <v>99.8400357780946</v>
      </c>
      <c r="J12" s="60">
        <v>99.7051999576964</v>
      </c>
      <c r="K12" s="60">
        <v>99.9745099307085</v>
      </c>
    </row>
    <row r="13" spans="2:11" ht="30.75" customHeight="1">
      <c r="B13" s="47" t="s">
        <v>82</v>
      </c>
      <c r="C13" s="56">
        <v>1470</v>
      </c>
      <c r="D13" s="56">
        <v>1053</v>
      </c>
      <c r="E13" s="56">
        <v>1667</v>
      </c>
      <c r="F13" s="61">
        <v>55</v>
      </c>
      <c r="G13" s="61">
        <v>40</v>
      </c>
      <c r="H13" s="61">
        <v>66</v>
      </c>
      <c r="I13" s="61">
        <v>40</v>
      </c>
      <c r="J13" s="61">
        <v>42</v>
      </c>
      <c r="K13" s="61">
        <v>39</v>
      </c>
    </row>
    <row r="14" spans="2:21" ht="15" customHeight="1">
      <c r="B14" s="46" t="s">
        <v>45</v>
      </c>
      <c r="C14" s="62">
        <v>1720.6369763797734</v>
      </c>
      <c r="D14" s="62">
        <v>1226.213299296848</v>
      </c>
      <c r="E14" s="62">
        <v>1916.9312875554783</v>
      </c>
      <c r="F14" s="63">
        <v>31</v>
      </c>
      <c r="G14" s="63">
        <v>19.581897224242987</v>
      </c>
      <c r="H14" s="63">
        <v>39.700969951279646</v>
      </c>
      <c r="I14" s="63">
        <v>13.857191535255742</v>
      </c>
      <c r="J14" s="63">
        <v>13.764631966798833</v>
      </c>
      <c r="K14" s="63">
        <v>14.043484836629627</v>
      </c>
      <c r="M14" s="6"/>
      <c r="N14" s="6"/>
      <c r="O14" s="6"/>
      <c r="P14" s="6"/>
      <c r="Q14" s="6"/>
      <c r="R14" s="6"/>
      <c r="S14" s="6"/>
      <c r="T14" s="6"/>
      <c r="U14" s="6"/>
    </row>
    <row r="15" spans="2:11" ht="15" customHeight="1">
      <c r="B15" s="50" t="s">
        <v>3</v>
      </c>
      <c r="C15" s="54">
        <v>1697.38440960006</v>
      </c>
      <c r="D15" s="54">
        <v>1190.21438049707</v>
      </c>
      <c r="E15" s="54">
        <v>1913.46162580089</v>
      </c>
      <c r="F15" s="60">
        <v>26.669452084922398</v>
      </c>
      <c r="G15" s="60">
        <v>18.066625038549418</v>
      </c>
      <c r="H15" s="60">
        <v>33.45687536994643</v>
      </c>
      <c r="I15" s="60">
        <v>14.7602904760426</v>
      </c>
      <c r="J15" s="60">
        <v>14.6613829107475</v>
      </c>
      <c r="K15" s="60">
        <v>14.9924433779136</v>
      </c>
    </row>
    <row r="16" spans="2:11" ht="15" customHeight="1">
      <c r="B16" s="48" t="s">
        <v>83</v>
      </c>
      <c r="C16" s="54">
        <v>2027.4048833759855</v>
      </c>
      <c r="D16" s="54">
        <v>1639.9102716415402</v>
      </c>
      <c r="E16" s="54">
        <v>2154.3165979795685</v>
      </c>
      <c r="F16" s="60">
        <v>2.7086599786978063</v>
      </c>
      <c r="G16" s="60">
        <v>1.51527218569357</v>
      </c>
      <c r="H16" s="60">
        <v>3.65021419693766</v>
      </c>
      <c r="I16" s="60">
        <v>7.092569996008695</v>
      </c>
      <c r="J16" s="60">
        <v>6.980330207852459</v>
      </c>
      <c r="K16" s="60">
        <v>6.87824764550682</v>
      </c>
    </row>
    <row r="17" spans="2:11" ht="15" customHeight="1">
      <c r="B17" s="49" t="s">
        <v>4</v>
      </c>
      <c r="C17" s="56">
        <v>1590.87509973006</v>
      </c>
      <c r="D17" s="61" t="s">
        <v>44</v>
      </c>
      <c r="E17" s="56">
        <v>1627.62604670097</v>
      </c>
      <c r="F17" s="61">
        <v>1.624488966166406</v>
      </c>
      <c r="G17" s="61" t="s">
        <v>44</v>
      </c>
      <c r="H17" s="61">
        <v>2.5938803843955562</v>
      </c>
      <c r="I17" s="61">
        <v>12.4125377024725</v>
      </c>
      <c r="J17" s="61" t="s">
        <v>44</v>
      </c>
      <c r="K17" s="61">
        <v>13</v>
      </c>
    </row>
    <row r="18" spans="2:11" ht="15" customHeight="1">
      <c r="B18" s="46" t="s">
        <v>60</v>
      </c>
      <c r="C18" s="58">
        <v>1160</v>
      </c>
      <c r="D18" s="58">
        <v>877</v>
      </c>
      <c r="E18" s="58">
        <v>1330</v>
      </c>
      <c r="F18" s="59">
        <v>24.39820994858637</v>
      </c>
      <c r="G18" s="59">
        <v>20.69903635984772</v>
      </c>
      <c r="H18" s="59">
        <v>27.316768791651434</v>
      </c>
      <c r="I18" s="59">
        <v>74</v>
      </c>
      <c r="J18" s="59">
        <v>70</v>
      </c>
      <c r="K18" s="59">
        <v>76</v>
      </c>
    </row>
    <row r="19" spans="2:11" ht="15" customHeight="1">
      <c r="B19" s="48" t="s">
        <v>34</v>
      </c>
      <c r="C19" s="54">
        <v>2621.32464969542</v>
      </c>
      <c r="D19" s="54">
        <v>2055.26265518317</v>
      </c>
      <c r="E19" s="54">
        <v>2870.42918126222</v>
      </c>
      <c r="F19" s="60">
        <v>1.672012000008756</v>
      </c>
      <c r="G19" s="60">
        <v>1.1585517311452729</v>
      </c>
      <c r="H19" s="60">
        <v>2.0771197821404486</v>
      </c>
      <c r="I19" s="60">
        <v>79.9927609762341</v>
      </c>
      <c r="J19" s="60">
        <v>78</v>
      </c>
      <c r="K19" s="60">
        <v>81</v>
      </c>
    </row>
    <row r="20" spans="2:11" ht="15" customHeight="1">
      <c r="B20" s="48" t="s">
        <v>13</v>
      </c>
      <c r="C20" s="54">
        <v>840.472131564493</v>
      </c>
      <c r="D20" s="54">
        <v>751.216434310622</v>
      </c>
      <c r="E20" s="54">
        <v>950.145483897468</v>
      </c>
      <c r="F20" s="60">
        <v>12.98543790353702</v>
      </c>
      <c r="G20" s="60">
        <v>16.23305501580444</v>
      </c>
      <c r="H20" s="60">
        <v>10.423146241758264</v>
      </c>
      <c r="I20" s="60">
        <v>72.7231103688306</v>
      </c>
      <c r="J20" s="60">
        <v>68</v>
      </c>
      <c r="K20" s="60">
        <v>78</v>
      </c>
    </row>
    <row r="21" spans="2:11" ht="15" customHeight="1">
      <c r="B21" s="48" t="s">
        <v>61</v>
      </c>
      <c r="C21" s="54">
        <v>1344.41396268579</v>
      </c>
      <c r="D21" s="54">
        <v>1058.47209283827</v>
      </c>
      <c r="E21" s="54">
        <v>1376.08427226092</v>
      </c>
      <c r="F21" s="60">
        <v>5.628756036756184</v>
      </c>
      <c r="G21" s="60">
        <v>1.272648108559225</v>
      </c>
      <c r="H21" s="60">
        <v>9.065620247154062</v>
      </c>
      <c r="I21" s="60">
        <v>74.7359400072864</v>
      </c>
      <c r="J21" s="60">
        <v>76</v>
      </c>
      <c r="K21" s="60">
        <v>75</v>
      </c>
    </row>
    <row r="22" spans="2:11" ht="15" customHeight="1">
      <c r="B22" s="51" t="s">
        <v>62</v>
      </c>
      <c r="C22" s="56">
        <v>1322.83006809309</v>
      </c>
      <c r="D22" s="56">
        <v>1091.19309586534</v>
      </c>
      <c r="E22" s="56">
        <v>1387.49292778179</v>
      </c>
      <c r="F22" s="61">
        <v>4.1120040082844085</v>
      </c>
      <c r="G22" s="61">
        <v>2.034781504338784</v>
      </c>
      <c r="H22" s="61">
        <v>5.7508825205986565</v>
      </c>
      <c r="I22" s="61">
        <v>72.5317237328362</v>
      </c>
      <c r="J22" s="61">
        <v>73</v>
      </c>
      <c r="K22" s="61">
        <v>72</v>
      </c>
    </row>
    <row r="23" spans="2:11" ht="30" customHeight="1">
      <c r="B23" s="40" t="s">
        <v>89</v>
      </c>
      <c r="C23" s="64">
        <v>1407.01869545746</v>
      </c>
      <c r="D23" s="64">
        <v>1149.01340018354</v>
      </c>
      <c r="E23" s="64">
        <v>1496.34454024153</v>
      </c>
      <c r="F23" s="65">
        <v>3.261341034457309</v>
      </c>
      <c r="G23" s="65">
        <v>1.9018242252175417</v>
      </c>
      <c r="H23" s="65">
        <v>4.333967044218361</v>
      </c>
      <c r="I23" s="65">
        <v>37.9980691593565</v>
      </c>
      <c r="J23" s="65">
        <v>34</v>
      </c>
      <c r="K23" s="65">
        <v>39</v>
      </c>
    </row>
    <row r="24" spans="2:11" ht="159" customHeight="1">
      <c r="B24" s="139" t="s">
        <v>87</v>
      </c>
      <c r="C24" s="140"/>
      <c r="D24" s="140"/>
      <c r="E24" s="140"/>
      <c r="F24" s="140"/>
      <c r="G24" s="140"/>
      <c r="H24" s="140"/>
      <c r="I24" s="140"/>
      <c r="J24" s="140"/>
      <c r="K24" s="140"/>
    </row>
  </sheetData>
  <sheetProtection/>
  <mergeCells count="5">
    <mergeCell ref="B24:K24"/>
    <mergeCell ref="C3:E3"/>
    <mergeCell ref="F3:H3"/>
    <mergeCell ref="I3:K3"/>
    <mergeCell ref="B2:K2"/>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J48"/>
  <sheetViews>
    <sheetView showGridLines="0" zoomScalePageLayoutView="0" workbookViewId="0" topLeftCell="A1">
      <selection activeCell="K29" sqref="K29"/>
    </sheetView>
  </sheetViews>
  <sheetFormatPr defaultColWidth="9.140625" defaultRowHeight="15"/>
  <cols>
    <col min="1" max="1" width="5.00390625" style="1" customWidth="1"/>
    <col min="2" max="2" width="11.421875" style="1" customWidth="1"/>
    <col min="3" max="3" width="9.140625" style="1" customWidth="1"/>
    <col min="4" max="7" width="8.28125" style="1" bestFit="1" customWidth="1"/>
    <col min="8" max="8" width="10.57421875" style="1" customWidth="1"/>
    <col min="9" max="9" width="8.28125" style="1" bestFit="1" customWidth="1"/>
    <col min="10" max="10" width="11.57421875" style="1" bestFit="1" customWidth="1"/>
    <col min="11" max="11" width="19.421875" style="1" customWidth="1"/>
    <col min="12" max="12" width="18.421875" style="1" customWidth="1"/>
    <col min="13" max="16384" width="9.140625" style="1" customWidth="1"/>
  </cols>
  <sheetData>
    <row r="2" spans="2:8" ht="33" customHeight="1" thickBot="1">
      <c r="B2" s="144" t="s">
        <v>90</v>
      </c>
      <c r="C2" s="145"/>
      <c r="D2" s="145"/>
      <c r="E2" s="145"/>
      <c r="F2" s="145"/>
      <c r="G2" s="145"/>
      <c r="H2" s="145"/>
    </row>
    <row r="3" spans="2:10" ht="15.75" customHeight="1" thickBot="1">
      <c r="B3" s="72"/>
      <c r="C3" s="146" t="s">
        <v>93</v>
      </c>
      <c r="D3" s="147"/>
      <c r="E3" s="147"/>
      <c r="F3" s="147"/>
      <c r="G3" s="148"/>
      <c r="H3" s="149" t="s">
        <v>91</v>
      </c>
      <c r="I3" s="9"/>
      <c r="J3" s="2"/>
    </row>
    <row r="4" spans="2:8" ht="26.25" thickBot="1">
      <c r="B4" s="73"/>
      <c r="C4" s="74" t="s">
        <v>92</v>
      </c>
      <c r="D4" s="74" t="s">
        <v>6</v>
      </c>
      <c r="E4" s="74" t="s">
        <v>7</v>
      </c>
      <c r="F4" s="74" t="s">
        <v>8</v>
      </c>
      <c r="G4" s="74" t="s">
        <v>46</v>
      </c>
      <c r="H4" s="150"/>
    </row>
    <row r="5" spans="2:8" ht="15.75" customHeight="1" thickBot="1">
      <c r="B5" s="154" t="s">
        <v>34</v>
      </c>
      <c r="C5" s="155"/>
      <c r="D5" s="155"/>
      <c r="E5" s="155"/>
      <c r="F5" s="155"/>
      <c r="G5" s="155"/>
      <c r="H5" s="156"/>
    </row>
    <row r="6" spans="2:8" ht="12.75">
      <c r="B6" s="75" t="s">
        <v>9</v>
      </c>
      <c r="C6" s="76">
        <v>0.94573142062139</v>
      </c>
      <c r="D6" s="76">
        <v>21.6000552627545</v>
      </c>
      <c r="E6" s="76">
        <v>9.03099852038487</v>
      </c>
      <c r="F6" s="76">
        <v>25.3470228611058</v>
      </c>
      <c r="G6" s="76">
        <v>43.076191935133345</v>
      </c>
      <c r="H6" s="77">
        <v>63.3269422785489</v>
      </c>
    </row>
    <row r="7" spans="2:8" ht="12.75">
      <c r="B7" s="78" t="s">
        <v>0</v>
      </c>
      <c r="C7" s="79">
        <v>0</v>
      </c>
      <c r="D7" s="80">
        <v>30.6148314336369</v>
      </c>
      <c r="E7" s="80">
        <v>8.8415610514022</v>
      </c>
      <c r="F7" s="80">
        <v>22.9731064136089</v>
      </c>
      <c r="G7" s="80">
        <v>37.226790545572335</v>
      </c>
      <c r="H7" s="81">
        <v>62.9749920422636</v>
      </c>
    </row>
    <row r="8" spans="2:8" ht="13.5" thickBot="1">
      <c r="B8" s="82" t="s">
        <v>1</v>
      </c>
      <c r="C8" s="83">
        <v>1.24882428392094</v>
      </c>
      <c r="D8" s="83">
        <v>17.0614844569813</v>
      </c>
      <c r="E8" s="83">
        <v>9.12637253189071</v>
      </c>
      <c r="F8" s="83">
        <v>26.5421926223646</v>
      </c>
      <c r="G8" s="83">
        <v>46.021126104842466</v>
      </c>
      <c r="H8" s="84">
        <v>63.5041348163568</v>
      </c>
    </row>
    <row r="9" spans="2:8" ht="13.5" thickBot="1">
      <c r="B9" s="154" t="s">
        <v>50</v>
      </c>
      <c r="C9" s="155"/>
      <c r="D9" s="155"/>
      <c r="E9" s="155"/>
      <c r="F9" s="155"/>
      <c r="G9" s="155"/>
      <c r="H9" s="156"/>
    </row>
    <row r="10" spans="2:8" ht="12.75">
      <c r="B10" s="85" t="s">
        <v>9</v>
      </c>
      <c r="C10" s="76">
        <v>11.4025525128257</v>
      </c>
      <c r="D10" s="76">
        <v>66.2882091315816</v>
      </c>
      <c r="E10" s="76">
        <v>5.05154230346109</v>
      </c>
      <c r="F10" s="76">
        <v>6.9728699209788</v>
      </c>
      <c r="G10" s="76">
        <v>10.28482613115272</v>
      </c>
      <c r="H10" s="77">
        <v>60.7352930063581</v>
      </c>
    </row>
    <row r="11" spans="2:8" ht="12.75">
      <c r="B11" s="86" t="s">
        <v>0</v>
      </c>
      <c r="C11" s="80">
        <v>6.36664378797612</v>
      </c>
      <c r="D11" s="80">
        <v>67.5353734133561</v>
      </c>
      <c r="E11" s="80">
        <v>4.40612591925051</v>
      </c>
      <c r="F11" s="80">
        <v>5.75400907141842</v>
      </c>
      <c r="G11" s="80">
        <v>15.937847807998686</v>
      </c>
      <c r="H11" s="81">
        <v>61.053921953028</v>
      </c>
    </row>
    <row r="12" spans="2:8" ht="13.5" thickBot="1">
      <c r="B12" s="87" t="s">
        <v>1</v>
      </c>
      <c r="C12" s="83">
        <v>16.0182815084798</v>
      </c>
      <c r="D12" s="83">
        <v>65.1451041524693</v>
      </c>
      <c r="E12" s="83">
        <v>5.64310725859438</v>
      </c>
      <c r="F12" s="83">
        <v>8.0900330135548</v>
      </c>
      <c r="G12" s="83">
        <v>5.1034740669017005</v>
      </c>
      <c r="H12" s="84">
        <v>60.4432494153491</v>
      </c>
    </row>
    <row r="13" spans="2:8" ht="13.5" thickBot="1">
      <c r="B13" s="151" t="s">
        <v>51</v>
      </c>
      <c r="C13" s="152"/>
      <c r="D13" s="152"/>
      <c r="E13" s="152"/>
      <c r="F13" s="152"/>
      <c r="G13" s="152"/>
      <c r="H13" s="153"/>
    </row>
    <row r="14" spans="2:8" ht="12.75">
      <c r="B14" s="85" t="s">
        <v>9</v>
      </c>
      <c r="C14" s="76">
        <v>22.1309311411442</v>
      </c>
      <c r="D14" s="76">
        <v>49.7856936657942</v>
      </c>
      <c r="E14" s="76">
        <v>5.46799940433348</v>
      </c>
      <c r="F14" s="76">
        <v>9.55248179735027</v>
      </c>
      <c r="G14" s="76">
        <v>13.062893991377818</v>
      </c>
      <c r="H14" s="77">
        <v>60.7814353599533</v>
      </c>
    </row>
    <row r="15" spans="2:8" ht="12.75">
      <c r="B15" s="86" t="s">
        <v>0</v>
      </c>
      <c r="C15" s="80">
        <v>5.33754890400139</v>
      </c>
      <c r="D15" s="80">
        <v>50.8436419412222</v>
      </c>
      <c r="E15" s="80">
        <v>5.64922395284654</v>
      </c>
      <c r="F15" s="80">
        <v>10.2751191438024</v>
      </c>
      <c r="G15" s="80">
        <v>27.894466058127414</v>
      </c>
      <c r="H15" s="81">
        <v>61.8349671511623</v>
      </c>
    </row>
    <row r="16" spans="2:8" ht="13.5" thickBot="1">
      <c r="B16" s="87" t="s">
        <v>1</v>
      </c>
      <c r="C16" s="83">
        <v>25.5915749795785</v>
      </c>
      <c r="D16" s="83">
        <v>49.5676802764101</v>
      </c>
      <c r="E16" s="83">
        <v>5.43065412103505</v>
      </c>
      <c r="F16" s="83">
        <v>9.40356656127049</v>
      </c>
      <c r="G16" s="83">
        <v>10.006524061705825</v>
      </c>
      <c r="H16" s="84">
        <v>60.5643320837724</v>
      </c>
    </row>
    <row r="17" spans="2:8" ht="13.5" thickBot="1">
      <c r="B17" s="151" t="s">
        <v>52</v>
      </c>
      <c r="C17" s="152"/>
      <c r="D17" s="152"/>
      <c r="E17" s="152"/>
      <c r="F17" s="152"/>
      <c r="G17" s="152"/>
      <c r="H17" s="153"/>
    </row>
    <row r="18" spans="2:8" ht="12.75">
      <c r="B18" s="85" t="s">
        <v>9</v>
      </c>
      <c r="C18" s="76">
        <v>11.3048139012177</v>
      </c>
      <c r="D18" s="76">
        <v>45.5730284705163</v>
      </c>
      <c r="E18" s="76">
        <v>6.00735917213225</v>
      </c>
      <c r="F18" s="76">
        <v>13.0419570783122</v>
      </c>
      <c r="G18" s="76">
        <v>24.07284137782164</v>
      </c>
      <c r="H18" s="77">
        <v>61.6480396580045</v>
      </c>
    </row>
    <row r="19" spans="2:8" ht="12.75">
      <c r="B19" s="86" t="s">
        <v>0</v>
      </c>
      <c r="C19" s="80">
        <v>3.29737960145078</v>
      </c>
      <c r="D19" s="80">
        <v>45.8305835582292</v>
      </c>
      <c r="E19" s="80">
        <v>6.31783657267159</v>
      </c>
      <c r="F19" s="80">
        <v>10.3421738879008</v>
      </c>
      <c r="G19" s="80">
        <v>34.2120263797477</v>
      </c>
      <c r="H19" s="81">
        <v>62.2001635249996</v>
      </c>
    </row>
    <row r="20" spans="2:8" ht="13.5" thickBot="1">
      <c r="B20" s="87" t="s">
        <v>1</v>
      </c>
      <c r="C20" s="83">
        <v>16.9816931906464</v>
      </c>
      <c r="D20" s="83">
        <v>45.3904345098807</v>
      </c>
      <c r="E20" s="83">
        <v>5.78724588003708</v>
      </c>
      <c r="F20" s="83">
        <v>14.9559713188088</v>
      </c>
      <c r="G20" s="83">
        <v>16.884655100627125</v>
      </c>
      <c r="H20" s="84">
        <v>61.256610839683</v>
      </c>
    </row>
    <row r="21" spans="1:8" ht="13.5" thickBot="1">
      <c r="A21" s="5"/>
      <c r="B21" s="151" t="s">
        <v>94</v>
      </c>
      <c r="C21" s="152"/>
      <c r="D21" s="152"/>
      <c r="E21" s="152"/>
      <c r="F21" s="152"/>
      <c r="G21" s="152"/>
      <c r="H21" s="153"/>
    </row>
    <row r="22" spans="2:8" ht="12.75">
      <c r="B22" s="85" t="s">
        <v>9</v>
      </c>
      <c r="C22" s="76">
        <v>14.933601810858345</v>
      </c>
      <c r="D22" s="76">
        <v>49.9442902701022</v>
      </c>
      <c r="E22" s="76">
        <v>5.8434200349069</v>
      </c>
      <c r="F22" s="76">
        <v>11.0863353241759</v>
      </c>
      <c r="G22" s="76">
        <v>18.19235255995661</v>
      </c>
      <c r="H22" s="77">
        <v>61.1170983423202</v>
      </c>
    </row>
    <row r="23" spans="1:8" ht="12.75">
      <c r="A23" s="5"/>
      <c r="B23" s="86" t="s">
        <v>0</v>
      </c>
      <c r="C23" s="80">
        <v>6.273778264748739</v>
      </c>
      <c r="D23" s="80">
        <v>52.8932021224254</v>
      </c>
      <c r="E23" s="80">
        <v>5.96874968444312</v>
      </c>
      <c r="F23" s="80">
        <v>9.45331368046764</v>
      </c>
      <c r="G23" s="80">
        <v>25.410956247915088</v>
      </c>
      <c r="H23" s="81">
        <v>61.5541955269755</v>
      </c>
    </row>
    <row r="24" spans="2:8" ht="13.5" thickBot="1">
      <c r="B24" s="87" t="s">
        <v>1</v>
      </c>
      <c r="C24" s="83">
        <v>20.043341149020684</v>
      </c>
      <c r="D24" s="83">
        <v>48.2042812714941</v>
      </c>
      <c r="E24" s="83">
        <v>5.76946912389082</v>
      </c>
      <c r="F24" s="83">
        <v>12.0499017165506</v>
      </c>
      <c r="G24" s="83">
        <v>13.933006739043714</v>
      </c>
      <c r="H24" s="84">
        <v>60.8591886208182</v>
      </c>
    </row>
    <row r="25" spans="2:8" ht="13.5" thickBot="1">
      <c r="B25" s="88" t="s">
        <v>95</v>
      </c>
      <c r="C25" s="89"/>
      <c r="D25" s="89"/>
      <c r="E25" s="89"/>
      <c r="F25" s="89"/>
      <c r="G25" s="89"/>
      <c r="H25" s="90"/>
    </row>
    <row r="26" spans="2:8" ht="12.75">
      <c r="B26" s="85" t="s">
        <v>9</v>
      </c>
      <c r="C26" s="76">
        <v>18.147667072260532</v>
      </c>
      <c r="D26" s="76">
        <v>50.1371483996266</v>
      </c>
      <c r="E26" s="76">
        <v>5.12066757230288</v>
      </c>
      <c r="F26" s="76">
        <v>8.95562649332412</v>
      </c>
      <c r="G26" s="76">
        <v>17.638890462485474</v>
      </c>
      <c r="H26" s="77">
        <v>60.6</v>
      </c>
    </row>
    <row r="27" spans="2:8" ht="12.75">
      <c r="B27" s="86" t="s">
        <v>0</v>
      </c>
      <c r="C27" s="80">
        <v>11.07658289184116</v>
      </c>
      <c r="D27" s="80">
        <v>52.432439031532</v>
      </c>
      <c r="E27" s="80">
        <v>4.89555471351143</v>
      </c>
      <c r="F27" s="80">
        <v>7.89590762757449</v>
      </c>
      <c r="G27" s="80">
        <v>23.6995157355402</v>
      </c>
      <c r="H27" s="81">
        <v>61.1</v>
      </c>
    </row>
    <row r="28" spans="2:8" ht="13.5" thickBot="1">
      <c r="B28" s="87" t="s">
        <v>1</v>
      </c>
      <c r="C28" s="83">
        <v>25.13959554334309</v>
      </c>
      <c r="D28" s="83">
        <v>47.867551897994</v>
      </c>
      <c r="E28" s="83">
        <v>5.34326045430382</v>
      </c>
      <c r="F28" s="83">
        <v>10.0034825674034</v>
      </c>
      <c r="G28" s="83">
        <v>11.646109536955512</v>
      </c>
      <c r="H28" s="84">
        <v>60.2</v>
      </c>
    </row>
    <row r="29" spans="2:8" ht="81.75" customHeight="1">
      <c r="B29" s="127" t="s">
        <v>96</v>
      </c>
      <c r="C29" s="128"/>
      <c r="D29" s="128"/>
      <c r="E29" s="128"/>
      <c r="F29" s="128"/>
      <c r="G29" s="128"/>
      <c r="H29" s="128"/>
    </row>
    <row r="30" ht="12.75">
      <c r="C30" s="7"/>
    </row>
    <row r="31" ht="12.75">
      <c r="C31" s="7"/>
    </row>
    <row r="32" ht="12.75">
      <c r="C32" s="7"/>
    </row>
    <row r="33" ht="12.75">
      <c r="C33" s="7"/>
    </row>
    <row r="34" ht="12.75">
      <c r="C34" s="7"/>
    </row>
    <row r="35" ht="12.75">
      <c r="C35" s="7"/>
    </row>
    <row r="36" ht="12.75">
      <c r="C36" s="7"/>
    </row>
    <row r="37" ht="12.75">
      <c r="C37" s="7"/>
    </row>
    <row r="38" ht="12.75">
      <c r="C38" s="7"/>
    </row>
    <row r="39" ht="12.75">
      <c r="C39" s="7"/>
    </row>
    <row r="40" ht="12.75">
      <c r="C40" s="7"/>
    </row>
    <row r="41" ht="12.75">
      <c r="C41" s="7"/>
    </row>
    <row r="42" ht="12.75">
      <c r="C42" s="7"/>
    </row>
    <row r="43" ht="12.75">
      <c r="C43" s="7"/>
    </row>
    <row r="44" ht="12.75">
      <c r="C44" s="7"/>
    </row>
    <row r="45" ht="12.75">
      <c r="C45" s="7"/>
    </row>
    <row r="46" ht="12.75">
      <c r="C46" s="7"/>
    </row>
    <row r="47" ht="12.75">
      <c r="C47" s="7"/>
    </row>
    <row r="48" ht="12.75">
      <c r="C48" s="7"/>
    </row>
  </sheetData>
  <sheetProtection/>
  <mergeCells count="9">
    <mergeCell ref="B2:H2"/>
    <mergeCell ref="B29:H29"/>
    <mergeCell ref="C3:G3"/>
    <mergeCell ref="H3:H4"/>
    <mergeCell ref="B17:H17"/>
    <mergeCell ref="B13:H13"/>
    <mergeCell ref="B5:H5"/>
    <mergeCell ref="B9:H9"/>
    <mergeCell ref="B21:H21"/>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D17"/>
  <sheetViews>
    <sheetView showGridLines="0" zoomScalePageLayoutView="0" workbookViewId="0" topLeftCell="A1">
      <selection activeCell="D23" sqref="D23"/>
    </sheetView>
  </sheetViews>
  <sheetFormatPr defaultColWidth="11.421875" defaultRowHeight="15"/>
  <cols>
    <col min="1" max="1" width="4.140625" style="0" customWidth="1"/>
    <col min="2" max="2" width="18.7109375" style="0" customWidth="1"/>
    <col min="3" max="3" width="17.421875" style="0" bestFit="1" customWidth="1"/>
    <col min="4" max="4" width="82.421875" style="0" customWidth="1"/>
  </cols>
  <sheetData>
    <row r="2" spans="2:4" ht="21.75" customHeight="1" thickBot="1">
      <c r="B2" s="160" t="s">
        <v>110</v>
      </c>
      <c r="C2" s="160"/>
      <c r="D2" s="160"/>
    </row>
    <row r="3" spans="2:4" ht="15.75" thickBot="1">
      <c r="B3" s="106"/>
      <c r="C3" s="124" t="s">
        <v>70</v>
      </c>
      <c r="D3" s="125" t="s">
        <v>32</v>
      </c>
    </row>
    <row r="4" spans="2:4" ht="15" customHeight="1" thickBot="1">
      <c r="B4" s="111" t="s">
        <v>50</v>
      </c>
      <c r="C4" s="112" t="s">
        <v>28</v>
      </c>
      <c r="D4" s="113" t="s">
        <v>71</v>
      </c>
    </row>
    <row r="5" spans="2:4" ht="15.75" thickBot="1">
      <c r="B5" s="114" t="s">
        <v>51</v>
      </c>
      <c r="C5" s="115" t="s">
        <v>10</v>
      </c>
      <c r="D5" s="116" t="s">
        <v>29</v>
      </c>
    </row>
    <row r="6" spans="2:4" ht="15.75" thickBot="1">
      <c r="B6" s="111" t="s">
        <v>52</v>
      </c>
      <c r="C6" s="117" t="s">
        <v>30</v>
      </c>
      <c r="D6" s="113" t="s">
        <v>31</v>
      </c>
    </row>
    <row r="7" spans="2:4" ht="15" customHeight="1">
      <c r="B7" s="157" t="s">
        <v>42</v>
      </c>
      <c r="C7" s="118" t="s">
        <v>14</v>
      </c>
      <c r="D7" s="119" t="s">
        <v>15</v>
      </c>
    </row>
    <row r="8" spans="2:4" ht="15" customHeight="1">
      <c r="B8" s="158"/>
      <c r="C8" s="120" t="s">
        <v>38</v>
      </c>
      <c r="D8" s="121" t="s">
        <v>72</v>
      </c>
    </row>
    <row r="9" spans="2:4" ht="15" customHeight="1">
      <c r="B9" s="158"/>
      <c r="C9" s="120" t="s">
        <v>16</v>
      </c>
      <c r="D9" s="121" t="s">
        <v>73</v>
      </c>
    </row>
    <row r="10" spans="2:4" ht="15" customHeight="1">
      <c r="B10" s="158"/>
      <c r="C10" s="120" t="s">
        <v>18</v>
      </c>
      <c r="D10" s="121" t="s">
        <v>19</v>
      </c>
    </row>
    <row r="11" spans="2:4" ht="15" customHeight="1">
      <c r="B11" s="158"/>
      <c r="C11" s="120" t="s">
        <v>41</v>
      </c>
      <c r="D11" s="121" t="s">
        <v>17</v>
      </c>
    </row>
    <row r="12" spans="2:4" ht="15" customHeight="1">
      <c r="B12" s="158"/>
      <c r="C12" s="120" t="s">
        <v>20</v>
      </c>
      <c r="D12" s="121" t="s">
        <v>21</v>
      </c>
    </row>
    <row r="13" spans="2:4" ht="15" customHeight="1">
      <c r="B13" s="158"/>
      <c r="C13" s="120" t="s">
        <v>22</v>
      </c>
      <c r="D13" s="121" t="s">
        <v>23</v>
      </c>
    </row>
    <row r="14" spans="2:4" ht="15" customHeight="1">
      <c r="B14" s="158"/>
      <c r="C14" s="120" t="s">
        <v>24</v>
      </c>
      <c r="D14" s="121" t="s">
        <v>25</v>
      </c>
    </row>
    <row r="15" spans="2:4" ht="15" customHeight="1">
      <c r="B15" s="158"/>
      <c r="C15" s="120" t="s">
        <v>39</v>
      </c>
      <c r="D15" s="121" t="s">
        <v>74</v>
      </c>
    </row>
    <row r="16" spans="2:4" ht="15" customHeight="1">
      <c r="B16" s="158"/>
      <c r="C16" s="120" t="s">
        <v>40</v>
      </c>
      <c r="D16" s="121" t="s">
        <v>43</v>
      </c>
    </row>
    <row r="17" spans="2:4" ht="15" customHeight="1" thickBot="1">
      <c r="B17" s="159"/>
      <c r="C17" s="122" t="s">
        <v>26</v>
      </c>
      <c r="D17" s="123" t="s">
        <v>27</v>
      </c>
    </row>
  </sheetData>
  <sheetProtection/>
  <mergeCells count="2">
    <mergeCell ref="B7:B17"/>
    <mergeCell ref="B2:D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2:H9"/>
  <sheetViews>
    <sheetView showGridLines="0" zoomScalePageLayoutView="0" workbookViewId="0" topLeftCell="A1">
      <selection activeCell="B20" sqref="B20"/>
    </sheetView>
  </sheetViews>
  <sheetFormatPr defaultColWidth="11.421875" defaultRowHeight="15"/>
  <cols>
    <col min="1" max="1" width="5.140625" style="0" customWidth="1"/>
    <col min="2" max="2" width="56.28125" style="0" customWidth="1"/>
    <col min="11" max="11" width="22.57421875" style="0" bestFit="1" customWidth="1"/>
    <col min="12" max="12" width="20.421875" style="0" customWidth="1"/>
    <col min="13" max="13" width="24.140625" style="0" customWidth="1"/>
    <col min="14" max="14" width="20.421875" style="0" customWidth="1"/>
  </cols>
  <sheetData>
    <row r="2" spans="2:8" ht="15">
      <c r="B2" s="160" t="s">
        <v>103</v>
      </c>
      <c r="C2" s="163"/>
      <c r="D2" s="163"/>
      <c r="E2" s="163"/>
      <c r="F2" s="163"/>
      <c r="G2" s="163"/>
      <c r="H2" s="163"/>
    </row>
    <row r="3" spans="2:8" ht="15">
      <c r="B3" s="102"/>
      <c r="C3" s="103">
        <v>2009</v>
      </c>
      <c r="D3" s="103">
        <v>2010</v>
      </c>
      <c r="E3" s="103">
        <v>2011</v>
      </c>
      <c r="F3" s="103">
        <v>2012</v>
      </c>
      <c r="G3" s="103">
        <v>2013</v>
      </c>
      <c r="H3" s="103">
        <v>2014</v>
      </c>
    </row>
    <row r="4" spans="2:8" ht="15">
      <c r="B4" s="104" t="s">
        <v>104</v>
      </c>
      <c r="C4" s="105">
        <v>0.4070292398739425</v>
      </c>
      <c r="D4" s="105">
        <v>0.35799985680005725</v>
      </c>
      <c r="E4" s="105">
        <v>0.3722354249474508</v>
      </c>
      <c r="F4" s="105">
        <v>0.3733436379665441</v>
      </c>
      <c r="G4" s="105">
        <v>0.36126609206785476</v>
      </c>
      <c r="H4" s="105">
        <v>0.357208481342508</v>
      </c>
    </row>
    <row r="5" spans="2:8" ht="15">
      <c r="B5" s="104" t="s">
        <v>35</v>
      </c>
      <c r="C5" s="105">
        <v>0.3989418517799756</v>
      </c>
      <c r="D5" s="105">
        <v>0.34247919087716816</v>
      </c>
      <c r="E5" s="105">
        <v>0.3515242884659527</v>
      </c>
      <c r="F5" s="105">
        <v>0.3520287881320072</v>
      </c>
      <c r="G5" s="105">
        <v>0.3384815328208321</v>
      </c>
      <c r="H5" s="105">
        <v>0.3354316539277548</v>
      </c>
    </row>
    <row r="6" spans="2:8" ht="15">
      <c r="B6" s="104" t="s">
        <v>66</v>
      </c>
      <c r="C6" s="105">
        <v>0.4424988542440381</v>
      </c>
      <c r="D6" s="105">
        <v>0.43154700419151504</v>
      </c>
      <c r="E6" s="105">
        <v>0.4753909800938723</v>
      </c>
      <c r="F6" s="105">
        <v>0.48591207104175327</v>
      </c>
      <c r="G6" s="105">
        <v>0.4878681106305754</v>
      </c>
      <c r="H6" s="105">
        <v>0.48293161111751814</v>
      </c>
    </row>
    <row r="7" spans="2:8" ht="15">
      <c r="B7" s="104" t="s">
        <v>67</v>
      </c>
      <c r="C7" s="105">
        <v>0.05957527626898316</v>
      </c>
      <c r="D7" s="105">
        <v>0.0648913431779857</v>
      </c>
      <c r="E7" s="105">
        <v>0.07366389558903565</v>
      </c>
      <c r="F7" s="105">
        <v>0.07261074051201162</v>
      </c>
      <c r="G7" s="105">
        <v>0.07350200015068896</v>
      </c>
      <c r="H7" s="105">
        <v>0.08317933139366654</v>
      </c>
    </row>
    <row r="8" spans="2:8" ht="15">
      <c r="B8" s="104" t="s">
        <v>36</v>
      </c>
      <c r="C8" s="105">
        <v>0.013378024187009455</v>
      </c>
      <c r="D8" s="105">
        <v>0.018029497968472037</v>
      </c>
      <c r="E8" s="105">
        <v>0.028983130894732458</v>
      </c>
      <c r="F8" s="105">
        <v>0.033577116753772826</v>
      </c>
      <c r="G8" s="105">
        <v>0.042229386586493764</v>
      </c>
      <c r="H8" s="105">
        <v>0.04447420198423049</v>
      </c>
    </row>
    <row r="9" spans="2:8" ht="96" customHeight="1">
      <c r="B9" s="161" t="s">
        <v>105</v>
      </c>
      <c r="C9" s="162"/>
      <c r="D9" s="162"/>
      <c r="E9" s="162"/>
      <c r="F9" s="162"/>
      <c r="G9" s="162"/>
      <c r="H9" s="162"/>
    </row>
  </sheetData>
  <sheetProtection/>
  <mergeCells count="2">
    <mergeCell ref="B9:H9"/>
    <mergeCell ref="B2:H2"/>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2:H8"/>
  <sheetViews>
    <sheetView showGridLines="0" zoomScalePageLayoutView="0" workbookViewId="0" topLeftCell="A1">
      <selection activeCell="H19" sqref="H19"/>
    </sheetView>
  </sheetViews>
  <sheetFormatPr defaultColWidth="11.421875" defaultRowHeight="15"/>
  <cols>
    <col min="1" max="1" width="4.57421875" style="0" customWidth="1"/>
    <col min="2" max="2" width="31.140625" style="0" customWidth="1"/>
    <col min="3" max="8" width="13.421875" style="0" customWidth="1"/>
  </cols>
  <sheetData>
    <row r="2" spans="2:8" ht="13.5" customHeight="1">
      <c r="B2" s="160" t="s">
        <v>106</v>
      </c>
      <c r="C2" s="160"/>
      <c r="D2" s="160"/>
      <c r="E2" s="160"/>
      <c r="F2" s="160"/>
      <c r="G2" s="160"/>
      <c r="H2" s="160"/>
    </row>
    <row r="3" spans="2:8" ht="10.5" customHeight="1">
      <c r="B3" s="106"/>
      <c r="C3" s="106"/>
      <c r="D3" s="106"/>
      <c r="E3" s="106"/>
      <c r="F3" s="106"/>
      <c r="G3" s="106"/>
      <c r="H3" s="107" t="s">
        <v>69</v>
      </c>
    </row>
    <row r="4" spans="2:8" ht="15">
      <c r="B4" s="106"/>
      <c r="C4" s="108">
        <v>2009</v>
      </c>
      <c r="D4" s="108">
        <v>2010</v>
      </c>
      <c r="E4" s="108">
        <v>2011</v>
      </c>
      <c r="F4" s="108">
        <v>2012</v>
      </c>
      <c r="G4" s="108">
        <v>2013</v>
      </c>
      <c r="H4" s="108">
        <v>2014</v>
      </c>
    </row>
    <row r="5" spans="2:8" ht="15">
      <c r="B5" s="110" t="s">
        <v>68</v>
      </c>
      <c r="C5" s="109">
        <v>0.04069073686274776</v>
      </c>
      <c r="D5" s="109">
        <v>0.04364546617823636</v>
      </c>
      <c r="E5" s="109">
        <v>0.05023862676617195</v>
      </c>
      <c r="F5" s="109">
        <v>0.0570695806005009</v>
      </c>
      <c r="G5" s="109">
        <v>0.0665104614718648</v>
      </c>
      <c r="H5" s="109">
        <v>0.07068865374412965</v>
      </c>
    </row>
    <row r="6" spans="2:8" ht="30" customHeight="1">
      <c r="B6" s="110" t="s">
        <v>109</v>
      </c>
      <c r="C6" s="109">
        <v>0.01158920777105636</v>
      </c>
      <c r="D6" s="109">
        <v>0.01236150848941167</v>
      </c>
      <c r="E6" s="109">
        <v>0.014416533216624667</v>
      </c>
      <c r="F6" s="109">
        <v>0.017597968950101794</v>
      </c>
      <c r="G6" s="109">
        <v>0.021447958965188123</v>
      </c>
      <c r="H6" s="109">
        <v>0.02520698323967189</v>
      </c>
    </row>
    <row r="7" spans="2:8" ht="30" customHeight="1">
      <c r="B7" s="110" t="s">
        <v>107</v>
      </c>
      <c r="C7" s="109">
        <v>0.003963307931844919</v>
      </c>
      <c r="D7" s="109">
        <v>0.0042605925054601534</v>
      </c>
      <c r="E7" s="109">
        <v>0.005047181238521804</v>
      </c>
      <c r="F7" s="109">
        <v>0.006164175193766684</v>
      </c>
      <c r="G7" s="109">
        <v>0.007573156532102822</v>
      </c>
      <c r="H7" s="109">
        <v>0.009026980447499966</v>
      </c>
    </row>
    <row r="8" spans="2:8" ht="82.5" customHeight="1">
      <c r="B8" s="161" t="s">
        <v>108</v>
      </c>
      <c r="C8" s="161"/>
      <c r="D8" s="161"/>
      <c r="E8" s="161"/>
      <c r="F8" s="161"/>
      <c r="G8" s="161"/>
      <c r="H8" s="161"/>
    </row>
  </sheetData>
  <sheetProtection/>
  <mergeCells count="2">
    <mergeCell ref="B8:H8"/>
    <mergeCell ref="B2:H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2:H21"/>
  <sheetViews>
    <sheetView showGridLines="0" zoomScalePageLayoutView="0" workbookViewId="0" topLeftCell="A1">
      <selection activeCell="L20" sqref="L20"/>
    </sheetView>
  </sheetViews>
  <sheetFormatPr defaultColWidth="9.140625" defaultRowHeight="15"/>
  <cols>
    <col min="1" max="1" width="3.8515625" style="1" customWidth="1"/>
    <col min="2" max="2" width="18.28125" style="1" customWidth="1"/>
    <col min="3" max="3" width="12.8515625" style="1" bestFit="1" customWidth="1"/>
    <col min="4" max="4" width="10.00390625" style="1" bestFit="1" customWidth="1"/>
    <col min="5" max="5" width="9.7109375" style="1" bestFit="1" customWidth="1"/>
    <col min="6" max="6" width="11.8515625" style="1" customWidth="1"/>
    <col min="7" max="16384" width="9.140625" style="1" customWidth="1"/>
  </cols>
  <sheetData>
    <row r="2" spans="2:8" ht="27" customHeight="1">
      <c r="B2" s="143" t="s">
        <v>97</v>
      </c>
      <c r="C2" s="126"/>
      <c r="D2" s="126"/>
      <c r="E2" s="126"/>
      <c r="F2" s="126"/>
      <c r="G2" s="126"/>
      <c r="H2" s="126"/>
    </row>
    <row r="3" spans="2:8" ht="12" customHeight="1" thickBot="1">
      <c r="B3" s="12"/>
      <c r="C3" s="12"/>
      <c r="D3" s="12"/>
      <c r="E3" s="12"/>
      <c r="F3" s="12"/>
      <c r="G3" s="167" t="s">
        <v>64</v>
      </c>
      <c r="H3" s="167"/>
    </row>
    <row r="4" spans="2:8" ht="13.5" thickBot="1">
      <c r="B4" s="91"/>
      <c r="C4" s="164" t="s">
        <v>12</v>
      </c>
      <c r="D4" s="165"/>
      <c r="E4" s="166"/>
      <c r="F4" s="164" t="s">
        <v>11</v>
      </c>
      <c r="G4" s="165"/>
      <c r="H4" s="166"/>
    </row>
    <row r="5" spans="2:8" ht="13.5" thickBot="1">
      <c r="B5" s="91"/>
      <c r="C5" s="92" t="s">
        <v>9</v>
      </c>
      <c r="D5" s="92" t="s">
        <v>0</v>
      </c>
      <c r="E5" s="92" t="s">
        <v>1</v>
      </c>
      <c r="F5" s="92" t="s">
        <v>9</v>
      </c>
      <c r="G5" s="92" t="s">
        <v>0</v>
      </c>
      <c r="H5" s="92" t="s">
        <v>1</v>
      </c>
    </row>
    <row r="6" spans="2:8" ht="15.75" customHeight="1" thickBot="1">
      <c r="B6" s="151" t="s">
        <v>5</v>
      </c>
      <c r="C6" s="152"/>
      <c r="D6" s="152"/>
      <c r="E6" s="152"/>
      <c r="F6" s="152"/>
      <c r="G6" s="152"/>
      <c r="H6" s="153"/>
    </row>
    <row r="7" spans="2:8" ht="12.75">
      <c r="B7" s="93" t="s">
        <v>34</v>
      </c>
      <c r="C7" s="94">
        <v>386.105121564845</v>
      </c>
      <c r="D7" s="94">
        <v>327.041609231041</v>
      </c>
      <c r="E7" s="94">
        <v>414.13161043372</v>
      </c>
      <c r="F7" s="94">
        <v>1045.45026552395</v>
      </c>
      <c r="G7" s="94">
        <v>699.759943067888</v>
      </c>
      <c r="H7" s="94">
        <v>1209.48531172365</v>
      </c>
    </row>
    <row r="8" spans="2:8" ht="12.75">
      <c r="B8" s="95" t="s">
        <v>50</v>
      </c>
      <c r="C8" s="96">
        <v>380.015190328297</v>
      </c>
      <c r="D8" s="96">
        <v>330.751396493962</v>
      </c>
      <c r="E8" s="96">
        <v>439.547441668566</v>
      </c>
      <c r="F8" s="96">
        <v>403.603870548052</v>
      </c>
      <c r="G8" s="96">
        <v>338.171960463597</v>
      </c>
      <c r="H8" s="96">
        <v>482.674291513209</v>
      </c>
    </row>
    <row r="9" spans="2:8" ht="12.75">
      <c r="B9" s="95" t="s">
        <v>51</v>
      </c>
      <c r="C9" s="96">
        <v>357.088306830345</v>
      </c>
      <c r="D9" s="96">
        <v>223.406735155969</v>
      </c>
      <c r="E9" s="96">
        <v>387.500995548981</v>
      </c>
      <c r="F9" s="96">
        <v>466.782531387406</v>
      </c>
      <c r="G9" s="96">
        <v>274.090197661416</v>
      </c>
      <c r="H9" s="96">
        <v>510.620226371653</v>
      </c>
    </row>
    <row r="10" spans="2:8" ht="13.5" thickBot="1">
      <c r="B10" s="97" t="s">
        <v>52</v>
      </c>
      <c r="C10" s="98">
        <v>288.694992451917</v>
      </c>
      <c r="D10" s="98">
        <v>215.752559851894</v>
      </c>
      <c r="E10" s="98">
        <v>347.724111655659</v>
      </c>
      <c r="F10" s="98">
        <v>329.5881965166</v>
      </c>
      <c r="G10" s="98">
        <v>236.059789865189</v>
      </c>
      <c r="H10" s="98">
        <v>405.276643808122</v>
      </c>
    </row>
    <row r="11" spans="2:8" ht="13.5" thickBot="1">
      <c r="B11" s="151" t="s">
        <v>98</v>
      </c>
      <c r="C11" s="152"/>
      <c r="D11" s="152"/>
      <c r="E11" s="152"/>
      <c r="F11" s="152"/>
      <c r="G11" s="152"/>
      <c r="H11" s="153"/>
    </row>
    <row r="12" spans="2:8" ht="12.75">
      <c r="B12" s="93" t="s">
        <v>34</v>
      </c>
      <c r="C12" s="94">
        <v>400.888318269204</v>
      </c>
      <c r="D12" s="94">
        <v>382.121687609011</v>
      </c>
      <c r="E12" s="94">
        <v>408.273389124235</v>
      </c>
      <c r="F12" s="94">
        <v>1084.77207144286</v>
      </c>
      <c r="G12" s="94">
        <v>805.476184597908</v>
      </c>
      <c r="H12" s="94">
        <v>1194.68098110366</v>
      </c>
    </row>
    <row r="13" spans="2:8" ht="12.75">
      <c r="B13" s="95" t="s">
        <v>50</v>
      </c>
      <c r="C13" s="96">
        <v>437.233349675708</v>
      </c>
      <c r="D13" s="96">
        <v>414.715995808334</v>
      </c>
      <c r="E13" s="96">
        <v>456.655814658358</v>
      </c>
      <c r="F13" s="96">
        <v>467.175192499821</v>
      </c>
      <c r="G13" s="96">
        <v>425.388740444341</v>
      </c>
      <c r="H13" s="96">
        <v>503.218322015706</v>
      </c>
    </row>
    <row r="14" spans="2:8" ht="12.75">
      <c r="B14" s="95" t="s">
        <v>51</v>
      </c>
      <c r="C14" s="96">
        <v>411.205555244044</v>
      </c>
      <c r="D14" s="96">
        <v>309.231045448509</v>
      </c>
      <c r="E14" s="96">
        <v>424.696574639654</v>
      </c>
      <c r="F14" s="96">
        <v>541.771784285811</v>
      </c>
      <c r="G14" s="96">
        <v>385.641947640508</v>
      </c>
      <c r="H14" s="96">
        <v>562.4274428287</v>
      </c>
    </row>
    <row r="15" spans="2:8" ht="13.5" thickBot="1">
      <c r="B15" s="97" t="s">
        <v>52</v>
      </c>
      <c r="C15" s="98">
        <v>346.997430087733</v>
      </c>
      <c r="D15" s="98">
        <v>275.933249767183</v>
      </c>
      <c r="E15" s="98">
        <v>376.435779053412</v>
      </c>
      <c r="F15" s="98">
        <v>403.80740057378</v>
      </c>
      <c r="G15" s="98">
        <v>309.328765782153</v>
      </c>
      <c r="H15" s="98">
        <v>442.945191346166</v>
      </c>
    </row>
    <row r="16" spans="2:8" ht="15.75" customHeight="1" thickBot="1">
      <c r="B16" s="151" t="s">
        <v>99</v>
      </c>
      <c r="C16" s="152"/>
      <c r="D16" s="152"/>
      <c r="E16" s="152"/>
      <c r="F16" s="152"/>
      <c r="G16" s="152"/>
      <c r="H16" s="153"/>
    </row>
    <row r="17" spans="2:8" ht="13.5" thickBot="1">
      <c r="B17" s="97" t="s">
        <v>50</v>
      </c>
      <c r="C17" s="98">
        <v>655.553034254145</v>
      </c>
      <c r="D17" s="98">
        <v>552.156792403013</v>
      </c>
      <c r="E17" s="98">
        <v>759.227359952382</v>
      </c>
      <c r="F17" s="98">
        <v>713.435115707295</v>
      </c>
      <c r="G17" s="98">
        <v>571.893503380826</v>
      </c>
      <c r="H17" s="98">
        <v>855.357403727352</v>
      </c>
    </row>
    <row r="18" spans="2:8" ht="54.75" customHeight="1">
      <c r="B18" s="127" t="s">
        <v>100</v>
      </c>
      <c r="C18" s="127"/>
      <c r="D18" s="127"/>
      <c r="E18" s="127"/>
      <c r="F18" s="127"/>
      <c r="G18" s="127"/>
      <c r="H18" s="127"/>
    </row>
    <row r="19" spans="2:8" ht="13.5">
      <c r="B19" s="100"/>
      <c r="C19" s="12"/>
      <c r="D19" s="12"/>
      <c r="E19" s="12"/>
      <c r="F19" s="12"/>
      <c r="G19" s="12"/>
      <c r="H19" s="12"/>
    </row>
    <row r="20" spans="2:8" ht="13.5">
      <c r="B20" s="100"/>
      <c r="C20" s="12"/>
      <c r="D20" s="12"/>
      <c r="E20" s="12"/>
      <c r="F20" s="12"/>
      <c r="G20" s="12"/>
      <c r="H20" s="12"/>
    </row>
    <row r="21" spans="2:8" ht="13.5">
      <c r="B21" s="99"/>
      <c r="C21" s="12"/>
      <c r="D21" s="12"/>
      <c r="E21" s="12"/>
      <c r="F21" s="12"/>
      <c r="G21" s="12"/>
      <c r="H21" s="12"/>
    </row>
  </sheetData>
  <sheetProtection/>
  <mergeCells count="8">
    <mergeCell ref="B16:H16"/>
    <mergeCell ref="B18:H18"/>
    <mergeCell ref="C4:E4"/>
    <mergeCell ref="F4:H4"/>
    <mergeCell ref="B2:H2"/>
    <mergeCell ref="G3:H3"/>
    <mergeCell ref="B6:H6"/>
    <mergeCell ref="B11:H11"/>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2:M20"/>
  <sheetViews>
    <sheetView showGridLines="0" tabSelected="1" zoomScalePageLayoutView="0" workbookViewId="0" topLeftCell="A1">
      <selection activeCell="D26" sqref="D26"/>
    </sheetView>
  </sheetViews>
  <sheetFormatPr defaultColWidth="9.140625" defaultRowHeight="15"/>
  <cols>
    <col min="1" max="1" width="3.8515625" style="1" customWidth="1"/>
    <col min="2" max="2" width="25.57421875" style="5" customWidth="1"/>
    <col min="3" max="10" width="9.8515625" style="1" customWidth="1"/>
    <col min="11" max="13" width="8.28125" style="1" bestFit="1" customWidth="1"/>
    <col min="14" max="16384" width="9.140625" style="1" customWidth="1"/>
  </cols>
  <sheetData>
    <row r="2" spans="2:13" ht="14.25" customHeight="1">
      <c r="B2" s="168" t="s">
        <v>102</v>
      </c>
      <c r="C2" s="168"/>
      <c r="D2" s="168"/>
      <c r="E2" s="168"/>
      <c r="F2" s="168"/>
      <c r="G2" s="168"/>
      <c r="H2" s="168"/>
      <c r="I2" s="168"/>
      <c r="J2" s="168"/>
      <c r="K2" s="168"/>
      <c r="L2" s="168"/>
      <c r="M2" s="168"/>
    </row>
    <row r="3" spans="2:13" ht="12.75" customHeight="1" thickBot="1">
      <c r="B3" s="175"/>
      <c r="C3" s="12"/>
      <c r="D3" s="12"/>
      <c r="E3" s="12"/>
      <c r="F3" s="12"/>
      <c r="G3" s="12"/>
      <c r="H3" s="12"/>
      <c r="I3" s="12"/>
      <c r="J3" s="12"/>
      <c r="K3" s="176"/>
      <c r="L3" s="12"/>
      <c r="M3" s="12" t="s">
        <v>65</v>
      </c>
    </row>
    <row r="4" spans="2:13" ht="14.25" thickBot="1">
      <c r="B4" s="175"/>
      <c r="C4" s="177">
        <v>1936</v>
      </c>
      <c r="D4" s="178"/>
      <c r="E4" s="179">
        <v>1938</v>
      </c>
      <c r="F4" s="179"/>
      <c r="G4" s="179">
        <v>1940</v>
      </c>
      <c r="H4" s="179"/>
      <c r="I4" s="179">
        <v>1942</v>
      </c>
      <c r="J4" s="179">
        <v>1943</v>
      </c>
      <c r="K4" s="179">
        <v>1944</v>
      </c>
      <c r="L4" s="179">
        <v>1945</v>
      </c>
      <c r="M4" s="180">
        <v>1946</v>
      </c>
    </row>
    <row r="5" spans="2:13" ht="13.5">
      <c r="B5" s="15" t="s">
        <v>34</v>
      </c>
      <c r="C5" s="181">
        <v>63.3414553178595</v>
      </c>
      <c r="D5" s="182"/>
      <c r="E5" s="183">
        <v>63.6191413698177</v>
      </c>
      <c r="F5" s="183"/>
      <c r="G5" s="183">
        <v>63.373323824801</v>
      </c>
      <c r="H5" s="183"/>
      <c r="I5" s="183">
        <v>63.8552679639607</v>
      </c>
      <c r="J5" s="183">
        <v>63.853561937858</v>
      </c>
      <c r="K5" s="183">
        <v>63.460550207511</v>
      </c>
      <c r="L5" s="183">
        <v>63.5734034409845</v>
      </c>
      <c r="M5" s="184">
        <v>63.3114078862511</v>
      </c>
    </row>
    <row r="6" spans="2:13" ht="13.5">
      <c r="B6" s="20" t="s">
        <v>50</v>
      </c>
      <c r="C6" s="181">
        <v>60.8589255454907</v>
      </c>
      <c r="D6" s="182"/>
      <c r="E6" s="183">
        <v>60.8410595562333</v>
      </c>
      <c r="F6" s="183"/>
      <c r="G6" s="183">
        <v>60.8517723693052</v>
      </c>
      <c r="H6" s="183"/>
      <c r="I6" s="183">
        <v>60.9126642058901</v>
      </c>
      <c r="J6" s="183">
        <v>60.9603038992434</v>
      </c>
      <c r="K6" s="183">
        <v>60.9824130667359</v>
      </c>
      <c r="L6" s="183">
        <v>60.9850185449907</v>
      </c>
      <c r="M6" s="184">
        <v>60.726790518403</v>
      </c>
    </row>
    <row r="7" spans="2:13" ht="13.5">
      <c r="B7" s="20" t="s">
        <v>51</v>
      </c>
      <c r="C7" s="181">
        <v>61.0323800089088</v>
      </c>
      <c r="D7" s="182"/>
      <c r="E7" s="183">
        <v>61.0239259811986</v>
      </c>
      <c r="F7" s="183"/>
      <c r="G7" s="183">
        <v>61.1829760065826</v>
      </c>
      <c r="H7" s="183"/>
      <c r="I7" s="183">
        <v>61.2261696978132</v>
      </c>
      <c r="J7" s="183">
        <v>61.2437129148371</v>
      </c>
      <c r="K7" s="183">
        <v>61.2501737413339</v>
      </c>
      <c r="L7" s="183">
        <v>61.1151651313498</v>
      </c>
      <c r="M7" s="184">
        <v>60.776684167846</v>
      </c>
    </row>
    <row r="8" spans="2:13" ht="15" customHeight="1" thickBot="1">
      <c r="B8" s="185" t="s">
        <v>52</v>
      </c>
      <c r="C8" s="186">
        <v>61.7066871924706</v>
      </c>
      <c r="D8" s="187"/>
      <c r="E8" s="188">
        <v>61.6808377365929</v>
      </c>
      <c r="F8" s="188"/>
      <c r="G8" s="188">
        <v>61.7634822978308</v>
      </c>
      <c r="H8" s="188"/>
      <c r="I8" s="188">
        <v>61.8294831591076</v>
      </c>
      <c r="J8" s="188">
        <v>61.8191322871282</v>
      </c>
      <c r="K8" s="188">
        <v>62.0632852783239</v>
      </c>
      <c r="L8" s="188">
        <v>61.6877430712723</v>
      </c>
      <c r="M8" s="189">
        <v>61.608800134683</v>
      </c>
    </row>
    <row r="9" spans="2:13" ht="13.5">
      <c r="B9" s="190" t="s">
        <v>47</v>
      </c>
      <c r="C9" s="191">
        <v>61.2615111593755</v>
      </c>
      <c r="D9" s="192"/>
      <c r="E9" s="193">
        <v>61.2832726214545</v>
      </c>
      <c r="F9" s="193"/>
      <c r="G9" s="193">
        <v>61.4054769887924</v>
      </c>
      <c r="H9" s="193"/>
      <c r="I9" s="193">
        <v>61.5783151610148</v>
      </c>
      <c r="J9" s="193">
        <v>61.6222814389451</v>
      </c>
      <c r="K9" s="193">
        <v>61.6756758073217</v>
      </c>
      <c r="L9" s="193">
        <v>61.5534235711555</v>
      </c>
      <c r="M9" s="194">
        <v>61.3406601100034</v>
      </c>
    </row>
    <row r="10" spans="2:13" ht="14.25" thickBot="1">
      <c r="B10" s="195" t="s">
        <v>33</v>
      </c>
      <c r="C10" s="196">
        <v>61.2210471492612</v>
      </c>
      <c r="D10" s="197"/>
      <c r="E10" s="198">
        <v>61.1918753239015</v>
      </c>
      <c r="F10" s="198"/>
      <c r="G10" s="198">
        <v>61.2318153636482</v>
      </c>
      <c r="H10" s="198"/>
      <c r="I10" s="198">
        <v>61.2525503681222</v>
      </c>
      <c r="J10" s="198">
        <v>61.1812206193639</v>
      </c>
      <c r="K10" s="198">
        <v>61.1350250718891</v>
      </c>
      <c r="L10" s="198">
        <v>60.9714518737902</v>
      </c>
      <c r="M10" s="199">
        <v>60.738681546515</v>
      </c>
    </row>
    <row r="11" spans="2:13" ht="69.75" customHeight="1">
      <c r="B11" s="127" t="s">
        <v>101</v>
      </c>
      <c r="C11" s="128"/>
      <c r="D11" s="128"/>
      <c r="E11" s="128"/>
      <c r="F11" s="128"/>
      <c r="G11" s="128"/>
      <c r="H11" s="128"/>
      <c r="I11" s="128"/>
      <c r="J11" s="128"/>
      <c r="K11" s="128"/>
      <c r="L11" s="128"/>
      <c r="M11" s="128"/>
    </row>
    <row r="14" ht="12.75">
      <c r="B14" s="101"/>
    </row>
    <row r="15" ht="12.75">
      <c r="B15" s="3"/>
    </row>
    <row r="16" spans="2:10" ht="12.75">
      <c r="B16" s="3"/>
      <c r="C16" s="2"/>
      <c r="D16" s="2"/>
      <c r="E16" s="2"/>
      <c r="F16" s="2"/>
      <c r="G16" s="2"/>
      <c r="H16" s="2"/>
      <c r="I16" s="2"/>
      <c r="J16" s="2"/>
    </row>
    <row r="17" ht="12.75">
      <c r="B17" s="4"/>
    </row>
    <row r="19" ht="12.75">
      <c r="B19" s="11"/>
    </row>
    <row r="20" ht="12.75">
      <c r="B20" s="10"/>
    </row>
  </sheetData>
  <sheetProtection/>
  <mergeCells count="2">
    <mergeCell ref="B11:M11"/>
    <mergeCell ref="B2:M2"/>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Jeandet Stéphane</cp:lastModifiedBy>
  <dcterms:created xsi:type="dcterms:W3CDTF">2016-01-21T14:13:55Z</dcterms:created>
  <dcterms:modified xsi:type="dcterms:W3CDTF">2016-12-12T12:19:45Z</dcterms:modified>
  <cp:category/>
  <cp:version/>
  <cp:contentType/>
  <cp:contentStatus/>
</cp:coreProperties>
</file>