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24540" windowHeight="12210" activeTab="4"/>
  </bookViews>
  <sheets>
    <sheet name="ER1_TAB1" sheetId="1" r:id="rId1"/>
    <sheet name="ER1_TAB2" sheetId="2" r:id="rId2"/>
    <sheet name="ER1_TAB3" sheetId="3" r:id="rId3"/>
    <sheet name="ER1_TAB4" sheetId="4" r:id="rId4"/>
    <sheet name="ER1_TAB5" sheetId="5" r:id="rId5"/>
    <sheet name="Données_Carte1" sheetId="6" r:id="rId6"/>
  </sheets>
  <definedNames/>
  <calcPr fullCalcOnLoad="1"/>
</workbook>
</file>

<file path=xl/sharedStrings.xml><?xml version="1.0" encoding="utf-8"?>
<sst xmlns="http://schemas.openxmlformats.org/spreadsheetml/2006/main" count="122" uniqueCount="78">
  <si>
    <t>Nombre d'établissements</t>
  </si>
  <si>
    <t>Capacité d'hébergement installée</t>
  </si>
  <si>
    <t>Capacité moyenne</t>
  </si>
  <si>
    <t>Effectifs présents</t>
  </si>
  <si>
    <t>Sorties au cours de l'année 2012</t>
  </si>
  <si>
    <t>MECS</t>
  </si>
  <si>
    <t>Foyers de l'enfance</t>
  </si>
  <si>
    <t>Pouponnières</t>
  </si>
  <si>
    <t>Villages d'enfants</t>
  </si>
  <si>
    <t>Lieux de vie</t>
  </si>
  <si>
    <t>Ensemble</t>
  </si>
  <si>
    <t>Hébergement en internat</t>
  </si>
  <si>
    <t>Hébergement éclaté</t>
  </si>
  <si>
    <t>Assistant familial</t>
  </si>
  <si>
    <t>Accueil mère-enfant</t>
  </si>
  <si>
    <t>&lt;1</t>
  </si>
  <si>
    <t>Personnel de direction</t>
  </si>
  <si>
    <t>Personnel des services généraux</t>
  </si>
  <si>
    <t>Personnel d'encadrement sanitaire et social</t>
  </si>
  <si>
    <t>Personnel éducatif, pédagogique et social</t>
  </si>
  <si>
    <t>Moniteur éducateur</t>
  </si>
  <si>
    <t>Éducateur de jeunes enfants</t>
  </si>
  <si>
    <t>Assistant familial ou maternel</t>
  </si>
  <si>
    <t>Animateur social</t>
  </si>
  <si>
    <t>Autres</t>
  </si>
  <si>
    <t>Personnel médical</t>
  </si>
  <si>
    <t>Psychologues et personnel paramédical</t>
  </si>
  <si>
    <t>Aide-soignant</t>
  </si>
  <si>
    <t>Auxiliaire de puériculture</t>
  </si>
  <si>
    <t>Taux d'encadrement</t>
  </si>
  <si>
    <t>Jeunes en échec scolaire, déscolarisés</t>
  </si>
  <si>
    <t>Jeunes ayant des difficultés psychologiques importantes</t>
  </si>
  <si>
    <t>Jeunes ayant des troubles du comportement graves (dont délinquance)</t>
  </si>
  <si>
    <t>Jeunes en difficultés multiples</t>
  </si>
  <si>
    <t>Mineurs étrangers isolés</t>
  </si>
  <si>
    <t>Femmes enceintes ou mères accompagnées d'un enfant de moins de 3 ans</t>
  </si>
  <si>
    <t>Fratries</t>
  </si>
  <si>
    <t>Part des établissements ne déclarant pas de projet</t>
  </si>
  <si>
    <t>BRETAGNE</t>
  </si>
  <si>
    <t>CORSE</t>
  </si>
  <si>
    <t>PAYS-DE-LA-LOIRE</t>
  </si>
  <si>
    <t>PROVENCE-ALPES-CÔTE D'AZUR</t>
  </si>
  <si>
    <t>ÎLE-DE-FRANCE</t>
  </si>
  <si>
    <t>Régions</t>
  </si>
  <si>
    <t>GUADELOUPE</t>
  </si>
  <si>
    <t>MARTINIQUE</t>
  </si>
  <si>
    <t>GUYANE</t>
  </si>
  <si>
    <t>LA RÉUNION</t>
  </si>
  <si>
    <t>ALSACE CHAMPAGNE-ARDENNE LORRAINE</t>
  </si>
  <si>
    <t>AQUITAINE POITOU-CHARENTES LIMOUSIN</t>
  </si>
  <si>
    <t>AUVERGNE RHÔNE-ALPES</t>
  </si>
  <si>
    <t>BOURGOGNE FRANCHE-COMTÉ</t>
  </si>
  <si>
    <t>CENTRE VAL DE LOIRE</t>
  </si>
  <si>
    <t>LANGUEDOC-ROUSSILLON MIDI-PYRENÉES</t>
  </si>
  <si>
    <t>NORD-PAS-DE-CALAIS PICARDIE</t>
  </si>
  <si>
    <t>NORMANDIE</t>
  </si>
  <si>
    <t>France entière</t>
  </si>
  <si>
    <t>Nombre de bénéficiaires de l'ASE</t>
  </si>
  <si>
    <t>Offre d'accueil en hébergement au 15/12/12</t>
  </si>
  <si>
    <t>Part de l'offre d'accueil en hébergement parmi les bénéficiaires de l'ASE</t>
  </si>
  <si>
    <t>Capacités d'hébergement installées</t>
  </si>
  <si>
    <t>En %</t>
  </si>
  <si>
    <t>Nombre de personnels en équivalent temps plein</t>
  </si>
  <si>
    <t>Éducateur familial</t>
  </si>
  <si>
    <t>Candidats-élèves sélectionnés aux emplois éducatifs</t>
  </si>
  <si>
    <t>Taux d'occupation (en %)</t>
  </si>
  <si>
    <t>Autres types d'hébergement</t>
  </si>
  <si>
    <t>Éducateur spécialisé, y compris éducateur de la protection judiciaire de la jeunesse</t>
  </si>
  <si>
    <t>MECS : maisons d'enfants à caractère social.
Lecture : 51 % des MECS ont dans leur projet d'établissement l'accueil de jeunes en échec scolaire. 28 % des MECS ne déclarent pas de projet d'établissement.
Champ : France entière, hors Mayotte, au 15 décembre 2012.
Sources : DREES, enquête ES enfants en difficulté sociale 2012.</t>
  </si>
  <si>
    <t>Champ : France entière (excepté Mayotte) au 15 décembre2012.
Sources : DREES, enquête ES enfants en difficulté sociale 2012 / DREES,  enquête Aide sociale 2012.</t>
  </si>
  <si>
    <t>Titre</t>
  </si>
  <si>
    <t>MECS : maisons d’enfants à caractère social.
Champ • France entière, hors Mayotte, au 15 décembre 2012.
Source • DREES, enquête ES enfants en difficulté sociale 2012.</t>
  </si>
  <si>
    <t>Tableau 1. Activité des établissements en 2012</t>
  </si>
  <si>
    <t>Tableau 2. Nombre d’établissements et capacités d’hébergement installées en 2008 et 2012</t>
  </si>
  <si>
    <t>103 09</t>
  </si>
  <si>
    <t>Tableau 3. Répartition des places par types d’hébergement en 2012</t>
  </si>
  <si>
    <t>Tableau 4. Répartition du personnel en équivalent temps plein par fonctions principales exercées en 2012</t>
  </si>
  <si>
    <t>Tableau 5. Types de projet d'établissement par catégories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</si>
</sst>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0.0"/>
    <numFmt numFmtId="166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i/>
      <sz val="8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>
        <color indexed="63"/>
      </bottom>
    </border>
    <border>
      <left style="hair"/>
      <right/>
      <top style="hair"/>
      <bottom/>
    </border>
    <border>
      <left style="hair"/>
      <right style="hair"/>
      <top/>
      <bottom style="hair"/>
    </border>
    <border>
      <left/>
      <right style="hair"/>
      <top style="hair"/>
      <bottom/>
    </border>
    <border>
      <left/>
      <right style="hair"/>
      <top/>
      <bottom/>
    </border>
    <border>
      <left>
        <color indexed="63"/>
      </left>
      <right style="hair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164" fontId="3" fillId="0" borderId="0" applyFont="0" applyFill="0" applyBorder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08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0" fontId="48" fillId="33" borderId="0" xfId="0" applyFont="1" applyFill="1" applyBorder="1" applyAlignment="1">
      <alignment/>
    </xf>
    <xf numFmtId="0" fontId="48" fillId="34" borderId="0" xfId="0" applyFont="1" applyFill="1" applyAlignment="1">
      <alignment/>
    </xf>
    <xf numFmtId="0" fontId="0" fillId="34" borderId="0" xfId="0" applyFill="1" applyAlignment="1">
      <alignment/>
    </xf>
    <xf numFmtId="0" fontId="48" fillId="34" borderId="0" xfId="0" applyFont="1" applyFill="1" applyAlignment="1">
      <alignment horizontal="center"/>
    </xf>
    <xf numFmtId="0" fontId="48" fillId="34" borderId="0" xfId="0" applyFont="1" applyFill="1" applyAlignment="1">
      <alignment vertical="top"/>
    </xf>
    <xf numFmtId="0" fontId="48" fillId="34" borderId="0" xfId="0" applyFont="1" applyFill="1" applyBorder="1" applyAlignment="1">
      <alignment/>
    </xf>
    <xf numFmtId="0" fontId="49" fillId="34" borderId="0" xfId="0" applyFont="1" applyFill="1" applyAlignment="1">
      <alignment vertical="top" wrapText="1"/>
    </xf>
    <xf numFmtId="1" fontId="0" fillId="34" borderId="0" xfId="0" applyNumberFormat="1" applyFill="1" applyAlignment="1">
      <alignment/>
    </xf>
    <xf numFmtId="0" fontId="50" fillId="34" borderId="0" xfId="0" applyFont="1" applyFill="1" applyBorder="1" applyAlignment="1">
      <alignment horizontal="center" vertical="top" wrapText="1"/>
    </xf>
    <xf numFmtId="0" fontId="49" fillId="34" borderId="0" xfId="0" applyFont="1" applyFill="1" applyBorder="1" applyAlignment="1">
      <alignment vertical="top" wrapText="1"/>
    </xf>
    <xf numFmtId="1" fontId="48" fillId="34" borderId="0" xfId="0" applyNumberFormat="1" applyFont="1" applyFill="1" applyAlignment="1">
      <alignment/>
    </xf>
    <xf numFmtId="0" fontId="50" fillId="34" borderId="0" xfId="0" applyFont="1" applyFill="1" applyBorder="1" applyAlignment="1">
      <alignment horizontal="center" vertical="top" wrapText="1"/>
    </xf>
    <xf numFmtId="9" fontId="48" fillId="34" borderId="0" xfId="0" applyNumberFormat="1" applyFont="1" applyFill="1" applyAlignment="1">
      <alignment/>
    </xf>
    <xf numFmtId="9" fontId="0" fillId="34" borderId="0" xfId="0" applyNumberFormat="1" applyFill="1" applyAlignment="1">
      <alignment/>
    </xf>
    <xf numFmtId="0" fontId="0" fillId="0" borderId="0" xfId="0" applyAlignment="1">
      <alignment horizontal="left"/>
    </xf>
    <xf numFmtId="0" fontId="0" fillId="34" borderId="0" xfId="0" applyFill="1" applyAlignment="1">
      <alignment horizontal="left"/>
    </xf>
    <xf numFmtId="0" fontId="49" fillId="34" borderId="0" xfId="0" applyFont="1" applyFill="1" applyAlignment="1">
      <alignment vertical="top"/>
    </xf>
    <xf numFmtId="0" fontId="51" fillId="34" borderId="0" xfId="0" applyFont="1" applyFill="1" applyBorder="1" applyAlignment="1">
      <alignment horizontal="left"/>
    </xf>
    <xf numFmtId="49" fontId="3" fillId="34" borderId="0" xfId="0" applyNumberFormat="1" applyFont="1" applyFill="1" applyAlignment="1">
      <alignment horizontal="left" vertical="center"/>
    </xf>
    <xf numFmtId="49" fontId="4" fillId="34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166" fontId="0" fillId="34" borderId="0" xfId="0" applyNumberFormat="1" applyFill="1" applyAlignment="1">
      <alignment/>
    </xf>
    <xf numFmtId="0" fontId="52" fillId="34" borderId="0" xfId="0" applyFont="1" applyFill="1" applyAlignment="1">
      <alignment/>
    </xf>
    <xf numFmtId="0" fontId="0" fillId="0" borderId="0" xfId="0" applyBorder="1" applyAlignment="1">
      <alignment/>
    </xf>
    <xf numFmtId="0" fontId="50" fillId="34" borderId="0" xfId="0" applyFont="1" applyFill="1" applyBorder="1" applyAlignment="1">
      <alignment horizontal="center" vertical="top" wrapText="1"/>
    </xf>
    <xf numFmtId="0" fontId="3" fillId="34" borderId="0" xfId="0" applyFont="1" applyFill="1" applyAlignment="1">
      <alignment vertical="top"/>
    </xf>
    <xf numFmtId="0" fontId="53" fillId="34" borderId="0" xfId="0" applyFont="1" applyFill="1" applyAlignment="1">
      <alignment/>
    </xf>
    <xf numFmtId="0" fontId="5" fillId="34" borderId="0" xfId="0" applyFont="1" applyFill="1" applyAlignment="1">
      <alignment vertical="top"/>
    </xf>
    <xf numFmtId="0" fontId="53" fillId="34" borderId="0" xfId="0" applyFont="1" applyFill="1" applyAlignment="1">
      <alignment vertical="top"/>
    </xf>
    <xf numFmtId="0" fontId="53" fillId="34" borderId="0" xfId="0" applyFont="1" applyFill="1" applyAlignment="1">
      <alignment horizontal="right"/>
    </xf>
    <xf numFmtId="0" fontId="53" fillId="34" borderId="0" xfId="0" applyFont="1" applyFill="1" applyAlignment="1">
      <alignment horizontal="center"/>
    </xf>
    <xf numFmtId="0" fontId="54" fillId="34" borderId="0" xfId="0" applyFont="1" applyFill="1" applyAlignment="1">
      <alignment/>
    </xf>
    <xf numFmtId="0" fontId="53" fillId="34" borderId="10" xfId="0" applyFont="1" applyFill="1" applyBorder="1" applyAlignment="1">
      <alignment horizontal="left" vertical="top" wrapText="1"/>
    </xf>
    <xf numFmtId="1" fontId="54" fillId="34" borderId="10" xfId="0" applyNumberFormat="1" applyFont="1" applyFill="1" applyBorder="1" applyAlignment="1">
      <alignment/>
    </xf>
    <xf numFmtId="0" fontId="54" fillId="34" borderId="10" xfId="0" applyFont="1" applyFill="1" applyBorder="1" applyAlignment="1">
      <alignment/>
    </xf>
    <xf numFmtId="165" fontId="54" fillId="34" borderId="10" xfId="0" applyNumberFormat="1" applyFont="1" applyFill="1" applyBorder="1" applyAlignment="1">
      <alignment/>
    </xf>
    <xf numFmtId="0" fontId="54" fillId="34" borderId="10" xfId="0" applyFont="1" applyFill="1" applyBorder="1" applyAlignment="1">
      <alignment horizontal="left"/>
    </xf>
    <xf numFmtId="49" fontId="5" fillId="34" borderId="10" xfId="0" applyNumberFormat="1" applyFont="1" applyFill="1" applyBorder="1" applyAlignment="1">
      <alignment horizontal="left" vertical="center"/>
    </xf>
    <xf numFmtId="0" fontId="53" fillId="34" borderId="11" xfId="0" applyFont="1" applyFill="1" applyBorder="1" applyAlignment="1">
      <alignment horizontal="left" vertical="top" wrapText="1"/>
    </xf>
    <xf numFmtId="0" fontId="55" fillId="34" borderId="11" xfId="0" applyFont="1" applyFill="1" applyBorder="1" applyAlignment="1">
      <alignment horizontal="left" vertical="top" wrapText="1"/>
    </xf>
    <xf numFmtId="0" fontId="56" fillId="34" borderId="11" xfId="0" applyFont="1" applyFill="1" applyBorder="1" applyAlignment="1">
      <alignment horizontal="center" vertical="top" wrapText="1"/>
    </xf>
    <xf numFmtId="0" fontId="53" fillId="34" borderId="0" xfId="0" applyFont="1" applyFill="1" applyBorder="1" applyAlignment="1">
      <alignment horizontal="center" vertical="top" wrapText="1"/>
    </xf>
    <xf numFmtId="0" fontId="57" fillId="34" borderId="0" xfId="0" applyFont="1" applyFill="1" applyAlignment="1">
      <alignment horizontal="left" vertical="top"/>
    </xf>
    <xf numFmtId="0" fontId="5" fillId="34" borderId="0" xfId="0" applyFont="1" applyFill="1" applyAlignment="1">
      <alignment horizontal="left" wrapText="1"/>
    </xf>
    <xf numFmtId="0" fontId="5" fillId="34" borderId="0" xfId="0" applyFont="1" applyFill="1" applyAlignment="1">
      <alignment horizontal="left"/>
    </xf>
    <xf numFmtId="0" fontId="58" fillId="34" borderId="0" xfId="0" applyFont="1" applyFill="1" applyAlignment="1">
      <alignment horizontal="left" vertical="top"/>
    </xf>
    <xf numFmtId="0" fontId="50" fillId="34" borderId="0" xfId="0" applyFont="1" applyFill="1" applyBorder="1" applyAlignment="1">
      <alignment horizontal="center" vertical="top" wrapText="1"/>
    </xf>
    <xf numFmtId="0" fontId="53" fillId="34" borderId="0" xfId="0" applyFont="1" applyFill="1" applyBorder="1" applyAlignment="1">
      <alignment horizontal="center" vertical="top" wrapText="1"/>
    </xf>
    <xf numFmtId="0" fontId="57" fillId="34" borderId="0" xfId="0" applyFont="1" applyFill="1" applyAlignment="1">
      <alignment vertical="top"/>
    </xf>
    <xf numFmtId="0" fontId="53" fillId="34" borderId="0" xfId="0" applyFont="1" applyFill="1" applyAlignment="1">
      <alignment horizontal="left" vertical="top" wrapText="1"/>
    </xf>
    <xf numFmtId="0" fontId="54" fillId="0" borderId="0" xfId="0" applyFont="1" applyAlignment="1">
      <alignment wrapText="1"/>
    </xf>
    <xf numFmtId="0" fontId="58" fillId="34" borderId="12" xfId="0" applyFont="1" applyFill="1" applyBorder="1" applyAlignment="1">
      <alignment horizontal="left" vertical="top"/>
    </xf>
    <xf numFmtId="0" fontId="5" fillId="34" borderId="0" xfId="0" applyFont="1" applyFill="1" applyBorder="1" applyAlignment="1">
      <alignment horizontal="left" wrapText="1"/>
    </xf>
    <xf numFmtId="0" fontId="5" fillId="34" borderId="0" xfId="0" applyFont="1" applyFill="1" applyBorder="1" applyAlignment="1">
      <alignment horizontal="left"/>
    </xf>
    <xf numFmtId="0" fontId="55" fillId="34" borderId="13" xfId="0" applyFont="1" applyFill="1" applyBorder="1" applyAlignment="1">
      <alignment horizontal="center" vertical="top" wrapText="1"/>
    </xf>
    <xf numFmtId="0" fontId="53" fillId="34" borderId="10" xfId="0" applyFont="1" applyFill="1" applyBorder="1" applyAlignment="1">
      <alignment vertical="top" wrapText="1"/>
    </xf>
    <xf numFmtId="1" fontId="53" fillId="34" borderId="10" xfId="0" applyNumberFormat="1" applyFont="1" applyFill="1" applyBorder="1" applyAlignment="1">
      <alignment vertical="top" wrapText="1"/>
    </xf>
    <xf numFmtId="9" fontId="53" fillId="34" borderId="10" xfId="0" applyNumberFormat="1" applyFont="1" applyFill="1" applyBorder="1" applyAlignment="1">
      <alignment vertical="top" wrapText="1"/>
    </xf>
    <xf numFmtId="3" fontId="53" fillId="34" borderId="10" xfId="0" applyNumberFormat="1" applyFont="1" applyFill="1" applyBorder="1" applyAlignment="1">
      <alignment vertical="top" wrapText="1"/>
    </xf>
    <xf numFmtId="0" fontId="53" fillId="34" borderId="14" xfId="0" applyFont="1" applyFill="1" applyBorder="1" applyAlignment="1">
      <alignment horizontal="left" vertical="top" wrapText="1"/>
    </xf>
    <xf numFmtId="1" fontId="53" fillId="34" borderId="13" xfId="0" applyNumberFormat="1" applyFont="1" applyFill="1" applyBorder="1" applyAlignment="1">
      <alignment vertical="top" wrapText="1"/>
    </xf>
    <xf numFmtId="9" fontId="53" fillId="34" borderId="13" xfId="0" applyNumberFormat="1" applyFont="1" applyFill="1" applyBorder="1" applyAlignment="1">
      <alignment vertical="top" wrapText="1"/>
    </xf>
    <xf numFmtId="0" fontId="53" fillId="34" borderId="15" xfId="0" applyFont="1" applyFill="1" applyBorder="1" applyAlignment="1">
      <alignment horizontal="left" vertical="top" wrapText="1"/>
    </xf>
    <xf numFmtId="0" fontId="55" fillId="34" borderId="15" xfId="0" applyFont="1" applyFill="1" applyBorder="1" applyAlignment="1">
      <alignment horizontal="left" vertical="top" wrapText="1"/>
    </xf>
    <xf numFmtId="3" fontId="55" fillId="34" borderId="15" xfId="0" applyNumberFormat="1" applyFont="1" applyFill="1" applyBorder="1" applyAlignment="1">
      <alignment vertical="top" wrapText="1"/>
    </xf>
    <xf numFmtId="1" fontId="55" fillId="34" borderId="15" xfId="0" applyNumberFormat="1" applyFont="1" applyFill="1" applyBorder="1" applyAlignment="1">
      <alignment vertical="top" wrapText="1"/>
    </xf>
    <xf numFmtId="9" fontId="55" fillId="34" borderId="15" xfId="0" applyNumberFormat="1" applyFont="1" applyFill="1" applyBorder="1" applyAlignment="1">
      <alignment vertical="top" wrapText="1"/>
    </xf>
    <xf numFmtId="3" fontId="53" fillId="34" borderId="13" xfId="0" applyNumberFormat="1" applyFont="1" applyFill="1" applyBorder="1" applyAlignment="1">
      <alignment vertical="top" wrapText="1"/>
    </xf>
    <xf numFmtId="0" fontId="54" fillId="0" borderId="15" xfId="0" applyFont="1" applyBorder="1" applyAlignment="1">
      <alignment/>
    </xf>
    <xf numFmtId="0" fontId="54" fillId="0" borderId="0" xfId="0" applyFont="1" applyBorder="1" applyAlignment="1">
      <alignment/>
    </xf>
    <xf numFmtId="0" fontId="56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/>
    </xf>
    <xf numFmtId="0" fontId="56" fillId="0" borderId="11" xfId="0" applyFont="1" applyBorder="1" applyAlignment="1">
      <alignment horizontal="center" vertical="center"/>
    </xf>
    <xf numFmtId="3" fontId="54" fillId="0" borderId="13" xfId="0" applyNumberFormat="1" applyFont="1" applyBorder="1" applyAlignment="1">
      <alignment horizontal="right" indent="2"/>
    </xf>
    <xf numFmtId="0" fontId="54" fillId="0" borderId="13" xfId="0" applyFont="1" applyBorder="1" applyAlignment="1">
      <alignment horizontal="right" indent="2"/>
    </xf>
    <xf numFmtId="3" fontId="54" fillId="0" borderId="15" xfId="0" applyNumberFormat="1" applyFont="1" applyBorder="1" applyAlignment="1">
      <alignment horizontal="right" indent="2"/>
    </xf>
    <xf numFmtId="0" fontId="54" fillId="0" borderId="15" xfId="0" applyFont="1" applyBorder="1" applyAlignment="1">
      <alignment horizontal="right" indent="2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55" fillId="34" borderId="13" xfId="0" applyFont="1" applyFill="1" applyBorder="1" applyAlignment="1">
      <alignment horizontal="center" vertical="top" wrapText="1"/>
    </xf>
    <xf numFmtId="0" fontId="59" fillId="34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left" vertical="top" wrapText="1"/>
    </xf>
    <xf numFmtId="0" fontId="53" fillId="34" borderId="10" xfId="0" applyFont="1" applyFill="1" applyBorder="1" applyAlignment="1">
      <alignment horizontal="left" vertical="center" wrapText="1"/>
    </xf>
    <xf numFmtId="1" fontId="55" fillId="34" borderId="11" xfId="0" applyNumberFormat="1" applyFont="1" applyFill="1" applyBorder="1" applyAlignment="1">
      <alignment horizontal="center" vertical="top" wrapText="1"/>
    </xf>
    <xf numFmtId="9" fontId="55" fillId="34" borderId="11" xfId="0" applyNumberFormat="1" applyFont="1" applyFill="1" applyBorder="1" applyAlignment="1">
      <alignment horizontal="center" vertical="top" wrapText="1"/>
    </xf>
    <xf numFmtId="1" fontId="56" fillId="34" borderId="11" xfId="0" applyNumberFormat="1" applyFont="1" applyFill="1" applyBorder="1" applyAlignment="1">
      <alignment/>
    </xf>
    <xf numFmtId="0" fontId="56" fillId="34" borderId="11" xfId="0" applyFont="1" applyFill="1" applyBorder="1" applyAlignment="1">
      <alignment/>
    </xf>
    <xf numFmtId="165" fontId="56" fillId="34" borderId="11" xfId="0" applyNumberFormat="1" applyFont="1" applyFill="1" applyBorder="1" applyAlignment="1">
      <alignment/>
    </xf>
    <xf numFmtId="0" fontId="6" fillId="34" borderId="16" xfId="0" applyFont="1" applyFill="1" applyBorder="1" applyAlignment="1">
      <alignment horizontal="center" vertical="top" wrapText="1"/>
    </xf>
    <xf numFmtId="0" fontId="6" fillId="34" borderId="17" xfId="0" applyFont="1" applyFill="1" applyBorder="1" applyAlignment="1">
      <alignment horizontal="center" vertical="top" wrapText="1"/>
    </xf>
    <xf numFmtId="1" fontId="53" fillId="34" borderId="17" xfId="0" applyNumberFormat="1" applyFont="1" applyFill="1" applyBorder="1" applyAlignment="1">
      <alignment horizontal="center" vertical="center" wrapText="1"/>
    </xf>
    <xf numFmtId="1" fontId="53" fillId="34" borderId="18" xfId="0" applyNumberFormat="1" applyFont="1" applyFill="1" applyBorder="1" applyAlignment="1">
      <alignment horizontal="center" vertical="center" wrapText="1"/>
    </xf>
    <xf numFmtId="1" fontId="53" fillId="34" borderId="10" xfId="0" applyNumberFormat="1" applyFont="1" applyFill="1" applyBorder="1" applyAlignment="1">
      <alignment horizontal="center" vertical="center" wrapText="1"/>
    </xf>
    <xf numFmtId="1" fontId="53" fillId="34" borderId="15" xfId="0" applyNumberFormat="1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left" wrapText="1"/>
    </xf>
    <xf numFmtId="1" fontId="53" fillId="34" borderId="13" xfId="0" applyNumberFormat="1" applyFont="1" applyFill="1" applyBorder="1" applyAlignment="1">
      <alignment horizontal="center" vertical="center" wrapText="1"/>
    </xf>
    <xf numFmtId="1" fontId="53" fillId="34" borderId="16" xfId="0" applyNumberFormat="1" applyFont="1" applyFill="1" applyBorder="1" applyAlignment="1">
      <alignment horizontal="center" vertical="center" wrapText="1"/>
    </xf>
    <xf numFmtId="1" fontId="53" fillId="34" borderId="11" xfId="0" applyNumberFormat="1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left" wrapText="1"/>
    </xf>
    <xf numFmtId="0" fontId="53" fillId="34" borderId="15" xfId="0" applyFont="1" applyFill="1" applyBorder="1" applyAlignment="1">
      <alignment horizontal="left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2"/>
  <sheetViews>
    <sheetView zoomScalePageLayoutView="0" workbookViewId="0" topLeftCell="A1">
      <selection activeCell="D16" sqref="D16"/>
    </sheetView>
  </sheetViews>
  <sheetFormatPr defaultColWidth="11.421875" defaultRowHeight="15"/>
  <cols>
    <col min="1" max="1" width="4.140625" style="1" customWidth="1"/>
    <col min="2" max="2" width="25.7109375" style="1" customWidth="1"/>
    <col min="3" max="3" width="13.28125" style="1" customWidth="1"/>
    <col min="4" max="4" width="17.28125" style="1" customWidth="1"/>
    <col min="5" max="6" width="10.421875" style="1" customWidth="1"/>
    <col min="7" max="7" width="13.8515625" style="1" customWidth="1"/>
    <col min="8" max="8" width="12.8515625" style="1" customWidth="1"/>
    <col min="9" max="16384" width="11.421875" style="1" customWidth="1"/>
  </cols>
  <sheetData>
    <row r="1" ht="16.5" customHeight="1"/>
    <row r="2" spans="2:14" ht="17.25" customHeight="1">
      <c r="B2" s="44" t="s">
        <v>72</v>
      </c>
      <c r="C2" s="44"/>
      <c r="D2" s="44"/>
      <c r="E2" s="44"/>
      <c r="F2" s="44"/>
      <c r="G2" s="44"/>
      <c r="H2" s="44"/>
      <c r="I2" s="3"/>
      <c r="J2" s="3"/>
      <c r="K2" s="3"/>
      <c r="L2" s="3"/>
      <c r="M2" s="3"/>
      <c r="N2" s="3"/>
    </row>
    <row r="3" spans="2:14" ht="25.5">
      <c r="B3" s="43"/>
      <c r="C3" s="56" t="s">
        <v>0</v>
      </c>
      <c r="D3" s="56" t="s">
        <v>1</v>
      </c>
      <c r="E3" s="56" t="s">
        <v>2</v>
      </c>
      <c r="F3" s="56" t="s">
        <v>3</v>
      </c>
      <c r="G3" s="56" t="s">
        <v>65</v>
      </c>
      <c r="H3" s="56" t="s">
        <v>4</v>
      </c>
      <c r="I3" s="3"/>
      <c r="J3" s="3"/>
      <c r="K3" s="3"/>
      <c r="L3" s="3"/>
      <c r="M3" s="3"/>
      <c r="N3" s="3"/>
    </row>
    <row r="4" spans="2:14" ht="12.75">
      <c r="B4" s="61" t="s">
        <v>5</v>
      </c>
      <c r="C4" s="69">
        <v>1204</v>
      </c>
      <c r="D4" s="69">
        <v>44830</v>
      </c>
      <c r="E4" s="62">
        <f>D4/C4</f>
        <v>37.23421926910299</v>
      </c>
      <c r="F4" s="69">
        <v>41342</v>
      </c>
      <c r="G4" s="63">
        <f>F4/D4</f>
        <v>0.9221949587329913</v>
      </c>
      <c r="H4" s="69">
        <v>27280</v>
      </c>
      <c r="I4" s="3"/>
      <c r="J4" s="3"/>
      <c r="K4" s="3"/>
      <c r="L4" s="3"/>
      <c r="M4" s="3"/>
      <c r="N4" s="3"/>
    </row>
    <row r="5" spans="2:14" ht="12.75">
      <c r="B5" s="34" t="s">
        <v>6</v>
      </c>
      <c r="C5" s="57">
        <v>215</v>
      </c>
      <c r="D5" s="60">
        <v>10912</v>
      </c>
      <c r="E5" s="58">
        <f>D5/C5</f>
        <v>50.753488372093024</v>
      </c>
      <c r="F5" s="60">
        <v>10106</v>
      </c>
      <c r="G5" s="59">
        <f>F5/D5</f>
        <v>0.9261363636363636</v>
      </c>
      <c r="H5" s="60">
        <v>21029</v>
      </c>
      <c r="I5" s="3"/>
      <c r="J5" s="3"/>
      <c r="K5" s="3"/>
      <c r="L5" s="3"/>
      <c r="M5" s="3"/>
      <c r="N5" s="3"/>
    </row>
    <row r="6" spans="2:14" ht="12.75">
      <c r="B6" s="34" t="s">
        <v>7</v>
      </c>
      <c r="C6" s="57">
        <v>30</v>
      </c>
      <c r="D6" s="57">
        <v>854</v>
      </c>
      <c r="E6" s="58">
        <f>D6/C6</f>
        <v>28.466666666666665</v>
      </c>
      <c r="F6" s="57">
        <v>717</v>
      </c>
      <c r="G6" s="59">
        <f>F6/D6</f>
        <v>0.8395784543325527</v>
      </c>
      <c r="H6" s="60">
        <v>1089</v>
      </c>
      <c r="I6" s="3"/>
      <c r="J6" s="3"/>
      <c r="K6" s="3"/>
      <c r="L6" s="3"/>
      <c r="M6" s="3"/>
      <c r="N6" s="3"/>
    </row>
    <row r="7" spans="2:14" ht="12.75">
      <c r="B7" s="34" t="s">
        <v>8</v>
      </c>
      <c r="C7" s="57">
        <v>24</v>
      </c>
      <c r="D7" s="60">
        <v>1324</v>
      </c>
      <c r="E7" s="58">
        <f>D7/C7</f>
        <v>55.166666666666664</v>
      </c>
      <c r="F7" s="60">
        <v>1278</v>
      </c>
      <c r="G7" s="59">
        <f>F7/D7</f>
        <v>0.9652567975830816</v>
      </c>
      <c r="H7" s="57">
        <v>354</v>
      </c>
      <c r="I7" s="3"/>
      <c r="J7" s="3"/>
      <c r="K7" s="3"/>
      <c r="L7" s="3"/>
      <c r="M7" s="3"/>
      <c r="N7" s="3"/>
    </row>
    <row r="8" spans="2:14" ht="12.75">
      <c r="B8" s="34" t="s">
        <v>9</v>
      </c>
      <c r="C8" s="57">
        <v>459</v>
      </c>
      <c r="D8" s="60">
        <v>2805</v>
      </c>
      <c r="E8" s="58">
        <f>D8/C8</f>
        <v>6.111111111111111</v>
      </c>
      <c r="F8" s="60">
        <v>2537</v>
      </c>
      <c r="G8" s="59">
        <f>F8/D8</f>
        <v>0.9044563279857397</v>
      </c>
      <c r="H8" s="60">
        <v>1516</v>
      </c>
      <c r="I8" s="3"/>
      <c r="J8" s="3"/>
      <c r="K8" s="3"/>
      <c r="L8" s="3"/>
      <c r="M8" s="3"/>
      <c r="N8" s="3"/>
    </row>
    <row r="9" spans="2:14" ht="12.75">
      <c r="B9" s="65" t="s">
        <v>10</v>
      </c>
      <c r="C9" s="66">
        <v>1932</v>
      </c>
      <c r="D9" s="66">
        <v>60725</v>
      </c>
      <c r="E9" s="67">
        <v>31</v>
      </c>
      <c r="F9" s="66">
        <v>55980</v>
      </c>
      <c r="G9" s="68">
        <v>92</v>
      </c>
      <c r="H9" s="66">
        <v>51268</v>
      </c>
      <c r="I9" s="3"/>
      <c r="J9" s="3"/>
      <c r="K9" s="3"/>
      <c r="L9" s="3"/>
      <c r="M9" s="3"/>
      <c r="N9" s="3"/>
    </row>
    <row r="10" spans="2:14" ht="46.5" customHeight="1">
      <c r="B10" s="45" t="s">
        <v>71</v>
      </c>
      <c r="C10" s="46"/>
      <c r="D10" s="46"/>
      <c r="E10" s="46"/>
      <c r="F10" s="46"/>
      <c r="G10" s="46"/>
      <c r="H10" s="46"/>
      <c r="I10" s="3"/>
      <c r="J10" s="3"/>
      <c r="K10" s="3"/>
      <c r="L10" s="3"/>
      <c r="M10" s="3"/>
      <c r="N10" s="3"/>
    </row>
    <row r="11" spans="2:14" ht="12.75">
      <c r="B11" s="27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2:14" ht="12.75">
      <c r="B12" s="6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 ht="12.7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2:14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 ht="14.25">
      <c r="B16" s="3"/>
      <c r="C16" s="8"/>
      <c r="D16" s="8"/>
      <c r="E16" s="8"/>
      <c r="F16" s="8"/>
      <c r="G16" s="8"/>
      <c r="H16" s="3"/>
      <c r="I16" s="3"/>
      <c r="J16" s="3"/>
      <c r="K16" s="3"/>
      <c r="L16" s="3"/>
      <c r="M16" s="3"/>
      <c r="N16" s="3"/>
    </row>
    <row r="17" spans="2:14" ht="15">
      <c r="B17" s="26"/>
      <c r="C17" s="8"/>
      <c r="D17" s="8"/>
      <c r="E17" s="8"/>
      <c r="F17" s="8"/>
      <c r="G17" s="8"/>
      <c r="H17" s="3"/>
      <c r="I17" s="3"/>
      <c r="J17" s="3"/>
      <c r="K17" s="3"/>
      <c r="L17" s="3"/>
      <c r="M17" s="3"/>
      <c r="N17" s="3"/>
    </row>
    <row r="18" spans="9:14" ht="12.75">
      <c r="I18" s="3"/>
      <c r="J18" s="3"/>
      <c r="K18" s="3"/>
      <c r="L18" s="3"/>
      <c r="M18" s="3"/>
      <c r="N18" s="3"/>
    </row>
    <row r="19" spans="9:14" ht="12.75">
      <c r="I19" s="3"/>
      <c r="J19" s="3"/>
      <c r="K19" s="3"/>
      <c r="L19" s="3"/>
      <c r="M19" s="3"/>
      <c r="N19" s="3"/>
    </row>
    <row r="20" spans="9:14" ht="12.75">
      <c r="I20" s="3"/>
      <c r="J20" s="3"/>
      <c r="K20" s="3"/>
      <c r="L20" s="3"/>
      <c r="M20" s="3"/>
      <c r="N20" s="3"/>
    </row>
    <row r="21" spans="9:14" ht="12.75">
      <c r="I21" s="3"/>
      <c r="J21" s="3"/>
      <c r="K21" s="3"/>
      <c r="L21" s="3"/>
      <c r="M21" s="3"/>
      <c r="N21" s="3"/>
    </row>
    <row r="22" spans="9:14" ht="12.75">
      <c r="I22" s="3"/>
      <c r="J22" s="3"/>
      <c r="K22" s="3"/>
      <c r="L22" s="3"/>
      <c r="M22" s="3"/>
      <c r="N22" s="3"/>
    </row>
    <row r="23" spans="9:14" ht="12.75">
      <c r="I23" s="3"/>
      <c r="J23" s="3"/>
      <c r="K23" s="3"/>
      <c r="L23" s="3"/>
      <c r="M23" s="3"/>
      <c r="N23" s="3"/>
    </row>
    <row r="24" spans="9:14" ht="12.75">
      <c r="I24" s="3"/>
      <c r="J24" s="3"/>
      <c r="K24" s="3"/>
      <c r="L24" s="3"/>
      <c r="M24" s="3"/>
      <c r="N24" s="3"/>
    </row>
    <row r="25" spans="9:14" ht="12.75">
      <c r="I25" s="3"/>
      <c r="J25" s="3"/>
      <c r="K25" s="3"/>
      <c r="L25" s="3"/>
      <c r="M25" s="3"/>
      <c r="N25" s="3"/>
    </row>
    <row r="26" spans="9:14" ht="12.75">
      <c r="I26" s="3"/>
      <c r="J26" s="3"/>
      <c r="K26" s="3"/>
      <c r="L26" s="3"/>
      <c r="M26" s="3"/>
      <c r="N26" s="3"/>
    </row>
    <row r="27" spans="9:14" ht="12.75">
      <c r="I27" s="3"/>
      <c r="J27" s="3"/>
      <c r="K27" s="3"/>
      <c r="L27" s="3"/>
      <c r="M27" s="3"/>
      <c r="N27" s="3"/>
    </row>
    <row r="28" spans="9:14" ht="12.75">
      <c r="I28" s="3"/>
      <c r="J28" s="3"/>
      <c r="K28" s="3"/>
      <c r="L28" s="3"/>
      <c r="M28" s="3"/>
      <c r="N28" s="3"/>
    </row>
    <row r="29" spans="9:14" ht="12.75">
      <c r="I29" s="3"/>
      <c r="J29" s="3"/>
      <c r="K29" s="3"/>
      <c r="L29" s="3"/>
      <c r="M29" s="3"/>
      <c r="N29" s="3"/>
    </row>
    <row r="30" spans="9:14" ht="12.75">
      <c r="I30" s="3"/>
      <c r="J30" s="3"/>
      <c r="K30" s="3"/>
      <c r="L30" s="3"/>
      <c r="M30" s="3"/>
      <c r="N30" s="3"/>
    </row>
    <row r="31" spans="9:14" ht="12.75">
      <c r="I31" s="3"/>
      <c r="J31" s="3"/>
      <c r="K31" s="3"/>
      <c r="L31" s="3"/>
      <c r="M31" s="3"/>
      <c r="N31" s="3"/>
    </row>
    <row r="32" spans="9:14" ht="12.75">
      <c r="I32" s="3"/>
      <c r="J32" s="3"/>
      <c r="K32" s="3"/>
      <c r="L32" s="3"/>
      <c r="M32" s="3"/>
      <c r="N32" s="3"/>
    </row>
    <row r="33" spans="9:14" ht="12.75">
      <c r="I33" s="3"/>
      <c r="J33" s="3"/>
      <c r="K33" s="3"/>
      <c r="L33" s="3"/>
      <c r="M33" s="3"/>
      <c r="N33" s="3"/>
    </row>
    <row r="34" spans="9:14" ht="12.75">
      <c r="I34" s="3"/>
      <c r="J34" s="3"/>
      <c r="K34" s="3"/>
      <c r="L34" s="3"/>
      <c r="M34" s="3"/>
      <c r="N34" s="3"/>
    </row>
    <row r="35" spans="9:14" ht="12.75">
      <c r="I35" s="3"/>
      <c r="J35" s="3"/>
      <c r="K35" s="3"/>
      <c r="L35" s="3"/>
      <c r="M35" s="3"/>
      <c r="N35" s="3"/>
    </row>
    <row r="36" spans="9:14" ht="12.75">
      <c r="I36" s="3"/>
      <c r="J36" s="3"/>
      <c r="K36" s="3"/>
      <c r="L36" s="3"/>
      <c r="M36" s="3"/>
      <c r="N36" s="3"/>
    </row>
    <row r="37" spans="9:14" ht="12.75">
      <c r="I37" s="3"/>
      <c r="J37" s="3"/>
      <c r="K37" s="3"/>
      <c r="L37" s="3"/>
      <c r="M37" s="3"/>
      <c r="N37" s="3"/>
    </row>
    <row r="38" spans="9:14" ht="12.75">
      <c r="I38" s="3"/>
      <c r="J38" s="3"/>
      <c r="K38" s="3"/>
      <c r="L38" s="3"/>
      <c r="M38" s="3"/>
      <c r="N38" s="3"/>
    </row>
    <row r="39" spans="9:14" ht="12.75">
      <c r="I39" s="3"/>
      <c r="J39" s="3"/>
      <c r="K39" s="3"/>
      <c r="L39" s="3"/>
      <c r="M39" s="3"/>
      <c r="N39" s="3"/>
    </row>
    <row r="40" spans="9:14" ht="12.75">
      <c r="I40" s="3"/>
      <c r="J40" s="3"/>
      <c r="K40" s="3"/>
      <c r="L40" s="3"/>
      <c r="M40" s="3"/>
      <c r="N40" s="3"/>
    </row>
    <row r="41" spans="9:14" ht="12.75">
      <c r="I41" s="3"/>
      <c r="J41" s="3"/>
      <c r="K41" s="3"/>
      <c r="L41" s="3"/>
      <c r="M41" s="3"/>
      <c r="N41" s="3"/>
    </row>
    <row r="42" spans="9:14" ht="12.75">
      <c r="I42" s="3"/>
      <c r="J42" s="3"/>
      <c r="K42" s="3"/>
      <c r="L42" s="3"/>
      <c r="M42" s="3"/>
      <c r="N42" s="3"/>
    </row>
  </sheetData>
  <sheetProtection/>
  <mergeCells count="2">
    <mergeCell ref="B2:H2"/>
    <mergeCell ref="B10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9"/>
  <sheetViews>
    <sheetView showGridLines="0" zoomScalePageLayoutView="0" workbookViewId="0" topLeftCell="A1">
      <selection activeCell="F11" sqref="F11"/>
    </sheetView>
  </sheetViews>
  <sheetFormatPr defaultColWidth="11.421875" defaultRowHeight="15"/>
  <cols>
    <col min="1" max="1" width="3.57421875" style="0" customWidth="1"/>
    <col min="2" max="2" width="33.140625" style="0" bestFit="1" customWidth="1"/>
    <col min="3" max="12" width="10.7109375" style="0" customWidth="1"/>
  </cols>
  <sheetData>
    <row r="2" spans="2:12" ht="18" customHeight="1">
      <c r="B2" s="47" t="s">
        <v>73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4" ht="15">
      <c r="B3" s="71"/>
      <c r="C3" s="74" t="s">
        <v>5</v>
      </c>
      <c r="D3" s="74"/>
      <c r="E3" s="74" t="s">
        <v>6</v>
      </c>
      <c r="F3" s="74"/>
      <c r="G3" s="74" t="s">
        <v>7</v>
      </c>
      <c r="H3" s="74"/>
      <c r="I3" s="74" t="s">
        <v>8</v>
      </c>
      <c r="J3" s="74"/>
      <c r="K3" s="74" t="s">
        <v>9</v>
      </c>
      <c r="L3" s="74"/>
      <c r="M3" s="25"/>
      <c r="N3" s="25"/>
    </row>
    <row r="4" spans="2:14" ht="15">
      <c r="B4" s="71"/>
      <c r="C4" s="72">
        <v>2008</v>
      </c>
      <c r="D4" s="72">
        <v>2012</v>
      </c>
      <c r="E4" s="72">
        <v>2008</v>
      </c>
      <c r="F4" s="72">
        <v>2012</v>
      </c>
      <c r="G4" s="72">
        <v>2008</v>
      </c>
      <c r="H4" s="72">
        <v>2012</v>
      </c>
      <c r="I4" s="72">
        <v>2008</v>
      </c>
      <c r="J4" s="72">
        <v>2012</v>
      </c>
      <c r="K4" s="72">
        <v>2008</v>
      </c>
      <c r="L4" s="72">
        <v>2012</v>
      </c>
      <c r="M4" s="25"/>
      <c r="N4" s="25"/>
    </row>
    <row r="5" spans="2:14" ht="15">
      <c r="B5" s="73" t="s">
        <v>0</v>
      </c>
      <c r="C5" s="75">
        <v>1115</v>
      </c>
      <c r="D5" s="75">
        <v>1204</v>
      </c>
      <c r="E5" s="76">
        <v>211</v>
      </c>
      <c r="F5" s="76">
        <v>215</v>
      </c>
      <c r="G5" s="76">
        <v>31</v>
      </c>
      <c r="H5" s="76">
        <v>30</v>
      </c>
      <c r="I5" s="76">
        <v>21</v>
      </c>
      <c r="J5" s="76">
        <v>24</v>
      </c>
      <c r="K5" s="76">
        <v>385</v>
      </c>
      <c r="L5" s="76">
        <v>459</v>
      </c>
      <c r="M5" s="25"/>
      <c r="N5" s="25"/>
    </row>
    <row r="6" spans="2:14" ht="15">
      <c r="B6" s="70" t="s">
        <v>60</v>
      </c>
      <c r="C6" s="77">
        <v>39685</v>
      </c>
      <c r="D6" s="77">
        <v>44830</v>
      </c>
      <c r="E6" s="78" t="s">
        <v>74</v>
      </c>
      <c r="F6" s="77">
        <v>10912</v>
      </c>
      <c r="G6" s="78">
        <v>783</v>
      </c>
      <c r="H6" s="78">
        <v>854</v>
      </c>
      <c r="I6" s="77">
        <v>1129</v>
      </c>
      <c r="J6" s="77">
        <v>1324</v>
      </c>
      <c r="K6" s="77">
        <v>2243</v>
      </c>
      <c r="L6" s="77">
        <v>2805</v>
      </c>
      <c r="M6" s="25"/>
      <c r="N6" s="25"/>
    </row>
    <row r="7" spans="2:12" ht="42.75" customHeight="1">
      <c r="B7" s="54" t="s">
        <v>71</v>
      </c>
      <c r="C7" s="55"/>
      <c r="D7" s="55"/>
      <c r="E7" s="55"/>
      <c r="F7" s="55"/>
      <c r="G7" s="55"/>
      <c r="H7" s="55"/>
      <c r="I7" s="55"/>
      <c r="J7" s="55"/>
      <c r="K7" s="55"/>
      <c r="L7" s="55"/>
    </row>
    <row r="8" ht="15">
      <c r="B8" s="27"/>
    </row>
    <row r="9" ht="15">
      <c r="B9" s="6"/>
    </row>
  </sheetData>
  <sheetProtection/>
  <mergeCells count="7">
    <mergeCell ref="B2:L2"/>
    <mergeCell ref="B7:L7"/>
    <mergeCell ref="C3:D3"/>
    <mergeCell ref="E3:F3"/>
    <mergeCell ref="G3:H3"/>
    <mergeCell ref="I3:J3"/>
    <mergeCell ref="K3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46"/>
  <sheetViews>
    <sheetView zoomScalePageLayoutView="0" workbookViewId="0" topLeftCell="A1">
      <selection activeCell="J26" sqref="J26"/>
    </sheetView>
  </sheetViews>
  <sheetFormatPr defaultColWidth="11.421875" defaultRowHeight="15"/>
  <cols>
    <col min="1" max="1" width="4.421875" style="1" customWidth="1"/>
    <col min="2" max="2" width="35.7109375" style="1" customWidth="1"/>
    <col min="3" max="3" width="12.140625" style="1" customWidth="1"/>
    <col min="4" max="4" width="11.00390625" style="1" customWidth="1"/>
    <col min="5" max="5" width="12.57421875" style="1" customWidth="1"/>
    <col min="6" max="6" width="11.28125" style="1" customWidth="1"/>
    <col min="7" max="7" width="10.8515625" style="1" customWidth="1"/>
    <col min="8" max="8" width="10.140625" style="1" customWidth="1"/>
    <col min="9" max="10" width="19.140625" style="1" bestFit="1" customWidth="1"/>
    <col min="11" max="11" width="17.7109375" style="1" bestFit="1" customWidth="1"/>
    <col min="12" max="13" width="19.140625" style="1" bestFit="1" customWidth="1"/>
    <col min="14" max="14" width="17.7109375" style="1" bestFit="1" customWidth="1"/>
    <col min="15" max="16" width="19.140625" style="1" bestFit="1" customWidth="1"/>
    <col min="17" max="17" width="17.7109375" style="1" bestFit="1" customWidth="1"/>
    <col min="18" max="19" width="19.140625" style="1" bestFit="1" customWidth="1"/>
    <col min="20" max="20" width="17.7109375" style="1" bestFit="1" customWidth="1"/>
    <col min="21" max="16384" width="11.421875" style="1" customWidth="1"/>
  </cols>
  <sheetData>
    <row r="2" spans="2:14" ht="12.75">
      <c r="B2" s="44" t="s">
        <v>75</v>
      </c>
      <c r="C2" s="44"/>
      <c r="D2" s="44"/>
      <c r="E2" s="44"/>
      <c r="F2" s="44"/>
      <c r="G2" s="44"/>
      <c r="H2" s="44"/>
      <c r="I2" s="3"/>
      <c r="J2" s="3"/>
      <c r="K2" s="3"/>
      <c r="L2" s="3"/>
      <c r="M2" s="3"/>
      <c r="N2" s="3"/>
    </row>
    <row r="3" spans="2:14" ht="13.5">
      <c r="B3" s="5"/>
      <c r="C3" s="3"/>
      <c r="D3" s="3"/>
      <c r="E3" s="3"/>
      <c r="F3" s="3"/>
      <c r="G3" s="3"/>
      <c r="H3" s="31" t="s">
        <v>61</v>
      </c>
      <c r="I3" s="3"/>
      <c r="J3" s="3"/>
      <c r="K3" s="3"/>
      <c r="L3" s="3"/>
      <c r="M3" s="3"/>
      <c r="N3" s="3"/>
    </row>
    <row r="4" spans="2:13" ht="12.75" customHeight="1">
      <c r="B4" s="49"/>
      <c r="C4" s="84" t="s">
        <v>5</v>
      </c>
      <c r="D4" s="84" t="s">
        <v>6</v>
      </c>
      <c r="E4" s="84" t="s">
        <v>7</v>
      </c>
      <c r="F4" s="84" t="s">
        <v>8</v>
      </c>
      <c r="G4" s="84" t="s">
        <v>9</v>
      </c>
      <c r="H4" s="84" t="s">
        <v>10</v>
      </c>
      <c r="I4" s="3"/>
      <c r="J4" s="3"/>
      <c r="K4" s="3"/>
      <c r="L4" s="3"/>
      <c r="M4" s="3"/>
    </row>
    <row r="5" spans="2:13" ht="12.75">
      <c r="B5" s="49"/>
      <c r="C5" s="85"/>
      <c r="D5" s="85"/>
      <c r="E5" s="85"/>
      <c r="F5" s="85"/>
      <c r="G5" s="85"/>
      <c r="H5" s="85"/>
      <c r="I5" s="3"/>
      <c r="J5" s="3"/>
      <c r="K5" s="3"/>
      <c r="L5" s="3"/>
      <c r="M5" s="3"/>
    </row>
    <row r="6" spans="2:13" ht="12.75">
      <c r="B6" s="61" t="s">
        <v>11</v>
      </c>
      <c r="C6" s="83">
        <v>73</v>
      </c>
      <c r="D6" s="83">
        <v>66</v>
      </c>
      <c r="E6" s="83">
        <v>13</v>
      </c>
      <c r="F6" s="83">
        <v>93</v>
      </c>
      <c r="G6" s="83">
        <v>3</v>
      </c>
      <c r="H6" s="83">
        <v>68</v>
      </c>
      <c r="I6" s="3"/>
      <c r="J6" s="3"/>
      <c r="K6" s="3"/>
      <c r="L6" s="3"/>
      <c r="M6" s="3"/>
    </row>
    <row r="7" spans="2:13" ht="12.75">
      <c r="B7" s="34" t="s">
        <v>12</v>
      </c>
      <c r="C7" s="79">
        <v>16</v>
      </c>
      <c r="D7" s="79">
        <v>5</v>
      </c>
      <c r="E7" s="79">
        <v>0</v>
      </c>
      <c r="F7" s="79">
        <v>0</v>
      </c>
      <c r="G7" s="79">
        <v>1</v>
      </c>
      <c r="H7" s="79">
        <v>13</v>
      </c>
      <c r="I7" s="3"/>
      <c r="J7" s="3"/>
      <c r="K7" s="3"/>
      <c r="L7" s="3"/>
      <c r="M7" s="3"/>
    </row>
    <row r="8" spans="2:13" ht="12.75">
      <c r="B8" s="34" t="s">
        <v>13</v>
      </c>
      <c r="C8" s="79">
        <v>5</v>
      </c>
      <c r="D8" s="79">
        <v>10</v>
      </c>
      <c r="E8" s="79">
        <v>3</v>
      </c>
      <c r="F8" s="79">
        <v>1</v>
      </c>
      <c r="G8" s="79">
        <v>0</v>
      </c>
      <c r="H8" s="79">
        <v>5</v>
      </c>
      <c r="I8" s="3"/>
      <c r="J8" s="3"/>
      <c r="K8" s="3"/>
      <c r="L8" s="3"/>
      <c r="M8" s="3"/>
    </row>
    <row r="9" spans="2:13" ht="12.75">
      <c r="B9" s="34" t="s">
        <v>14</v>
      </c>
      <c r="C9" s="79">
        <v>1</v>
      </c>
      <c r="D9" s="79">
        <v>8</v>
      </c>
      <c r="E9" s="79">
        <v>2</v>
      </c>
      <c r="F9" s="79">
        <v>0</v>
      </c>
      <c r="G9" s="79">
        <v>1</v>
      </c>
      <c r="H9" s="79">
        <v>2</v>
      </c>
      <c r="I9" s="3"/>
      <c r="J9" s="3"/>
      <c r="K9" s="3"/>
      <c r="L9" s="3"/>
      <c r="M9" s="3"/>
    </row>
    <row r="10" spans="2:13" ht="12.75">
      <c r="B10" s="34" t="s">
        <v>7</v>
      </c>
      <c r="C10" s="79" t="s">
        <v>15</v>
      </c>
      <c r="D10" s="79">
        <v>9</v>
      </c>
      <c r="E10" s="79">
        <v>72</v>
      </c>
      <c r="F10" s="79">
        <v>0</v>
      </c>
      <c r="G10" s="79">
        <v>0</v>
      </c>
      <c r="H10" s="79">
        <v>3</v>
      </c>
      <c r="I10" s="3"/>
      <c r="J10" s="3"/>
      <c r="K10" s="3"/>
      <c r="L10" s="3"/>
      <c r="M10" s="3"/>
    </row>
    <row r="11" spans="2:13" ht="12.75">
      <c r="B11" s="34" t="s">
        <v>9</v>
      </c>
      <c r="C11" s="79">
        <v>1</v>
      </c>
      <c r="D11" s="79">
        <v>1</v>
      </c>
      <c r="E11" s="79">
        <v>0</v>
      </c>
      <c r="F11" s="79">
        <v>0</v>
      </c>
      <c r="G11" s="79">
        <v>95</v>
      </c>
      <c r="H11" s="79">
        <v>5</v>
      </c>
      <c r="I11" s="3"/>
      <c r="J11" s="3"/>
      <c r="K11" s="3"/>
      <c r="L11" s="3"/>
      <c r="M11" s="3"/>
    </row>
    <row r="12" spans="2:13" ht="12.75">
      <c r="B12" s="64" t="s">
        <v>66</v>
      </c>
      <c r="C12" s="80">
        <v>5</v>
      </c>
      <c r="D12" s="80">
        <v>1</v>
      </c>
      <c r="E12" s="80">
        <v>10</v>
      </c>
      <c r="F12" s="80">
        <v>6</v>
      </c>
      <c r="G12" s="80" t="s">
        <v>15</v>
      </c>
      <c r="H12" s="80">
        <v>4</v>
      </c>
      <c r="I12" s="3"/>
      <c r="J12" s="3"/>
      <c r="K12" s="3"/>
      <c r="L12" s="3"/>
      <c r="M12" s="3"/>
    </row>
    <row r="13" spans="2:13" ht="12.75">
      <c r="B13" s="41" t="s">
        <v>10</v>
      </c>
      <c r="C13" s="81">
        <v>100</v>
      </c>
      <c r="D13" s="81">
        <f>SUM(D6:D12)</f>
        <v>100</v>
      </c>
      <c r="E13" s="81">
        <f>SUM(E6:E12)</f>
        <v>100</v>
      </c>
      <c r="F13" s="81">
        <f>SUM(F6:F12)</f>
        <v>100</v>
      </c>
      <c r="G13" s="81">
        <f>SUM(G6:G12)</f>
        <v>100</v>
      </c>
      <c r="H13" s="82">
        <f>SUM(H6:H12)</f>
        <v>100</v>
      </c>
      <c r="I13" s="3"/>
      <c r="J13" s="3"/>
      <c r="K13" s="3"/>
      <c r="L13" s="3"/>
      <c r="M13" s="3"/>
    </row>
    <row r="14" spans="2:13" ht="44.25" customHeight="1">
      <c r="B14" s="54" t="s">
        <v>71</v>
      </c>
      <c r="C14" s="55"/>
      <c r="D14" s="55"/>
      <c r="E14" s="55"/>
      <c r="F14" s="55"/>
      <c r="G14" s="55"/>
      <c r="H14" s="55"/>
      <c r="I14" s="3"/>
      <c r="J14" s="3"/>
      <c r="K14" s="3"/>
      <c r="L14" s="3"/>
      <c r="M14" s="3"/>
    </row>
    <row r="15" spans="2:13" ht="13.5">
      <c r="B15" s="29"/>
      <c r="C15" s="28"/>
      <c r="D15" s="28"/>
      <c r="E15" s="28"/>
      <c r="F15" s="28"/>
      <c r="G15" s="28"/>
      <c r="H15" s="28"/>
      <c r="I15" s="3"/>
      <c r="J15" s="3"/>
      <c r="K15" s="3"/>
      <c r="L15" s="3"/>
      <c r="M15" s="3"/>
    </row>
    <row r="16" spans="2:13" ht="13.5">
      <c r="B16" s="30"/>
      <c r="C16" s="28"/>
      <c r="D16" s="28"/>
      <c r="E16" s="28"/>
      <c r="F16" s="28"/>
      <c r="G16" s="28"/>
      <c r="H16" s="28"/>
      <c r="I16" s="3"/>
      <c r="J16" s="3"/>
      <c r="K16" s="3"/>
      <c r="L16" s="3"/>
      <c r="M16" s="3"/>
    </row>
    <row r="17" spans="2:13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3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s="2" customFormat="1" ht="12.7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2:13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ht="12.7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3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2:13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3" ht="12.75">
      <c r="B24" s="48"/>
      <c r="C24" s="48"/>
      <c r="D24" s="48"/>
      <c r="E24" s="48"/>
      <c r="F24" s="48"/>
      <c r="G24" s="48"/>
      <c r="H24" s="48"/>
      <c r="I24" s="3"/>
      <c r="J24" s="3"/>
      <c r="K24" s="3"/>
      <c r="L24" s="3"/>
      <c r="M24" s="3"/>
    </row>
    <row r="25" spans="2:13" ht="12.75">
      <c r="B25" s="48"/>
      <c r="C25" s="48"/>
      <c r="D25" s="48"/>
      <c r="E25" s="48"/>
      <c r="F25" s="48"/>
      <c r="G25" s="48"/>
      <c r="H25" s="48"/>
      <c r="I25" s="3"/>
      <c r="J25" s="3"/>
      <c r="K25" s="3"/>
      <c r="L25" s="3"/>
      <c r="M25" s="3"/>
    </row>
    <row r="26" spans="2:13" ht="15">
      <c r="B26" s="10"/>
      <c r="C26" s="11"/>
      <c r="D26" s="11"/>
      <c r="E26" s="11"/>
      <c r="F26" s="11"/>
      <c r="G26" s="11"/>
      <c r="H26" s="11"/>
      <c r="I26" s="3"/>
      <c r="J26" s="3"/>
      <c r="K26" s="3"/>
      <c r="L26" s="3"/>
      <c r="M26" s="3"/>
    </row>
    <row r="27" spans="2:13" ht="15">
      <c r="B27" s="10"/>
      <c r="C27" s="11"/>
      <c r="D27" s="11"/>
      <c r="E27" s="11"/>
      <c r="F27" s="11"/>
      <c r="G27" s="11"/>
      <c r="H27" s="11"/>
      <c r="I27" s="3"/>
      <c r="J27" s="3"/>
      <c r="K27" s="3"/>
      <c r="L27" s="3"/>
      <c r="M27" s="3"/>
    </row>
    <row r="28" spans="2:13" ht="15">
      <c r="B28" s="10"/>
      <c r="C28" s="11"/>
      <c r="D28" s="11"/>
      <c r="E28" s="11"/>
      <c r="F28" s="11"/>
      <c r="G28" s="11"/>
      <c r="H28" s="11"/>
      <c r="I28" s="3"/>
      <c r="J28" s="3"/>
      <c r="K28" s="3"/>
      <c r="L28" s="3"/>
      <c r="M28" s="3"/>
    </row>
    <row r="29" spans="2:13" ht="15">
      <c r="B29" s="10"/>
      <c r="C29" s="11"/>
      <c r="D29" s="11"/>
      <c r="E29" s="11"/>
      <c r="F29" s="11"/>
      <c r="G29" s="11"/>
      <c r="H29" s="11"/>
      <c r="I29" s="3"/>
      <c r="J29" s="3"/>
      <c r="K29" s="3"/>
      <c r="L29" s="3"/>
      <c r="M29" s="3"/>
    </row>
    <row r="30" spans="2:13" ht="15">
      <c r="B30" s="10"/>
      <c r="C30" s="11"/>
      <c r="D30" s="11"/>
      <c r="E30" s="11"/>
      <c r="F30" s="11"/>
      <c r="G30" s="11"/>
      <c r="H30" s="11"/>
      <c r="I30" s="3"/>
      <c r="J30" s="3"/>
      <c r="K30" s="3"/>
      <c r="L30" s="3"/>
      <c r="M30" s="3"/>
    </row>
    <row r="31" spans="2:13" ht="15">
      <c r="B31" s="10"/>
      <c r="C31" s="11"/>
      <c r="D31" s="11"/>
      <c r="E31" s="11"/>
      <c r="F31" s="11"/>
      <c r="G31" s="11"/>
      <c r="H31" s="11"/>
      <c r="I31" s="3"/>
      <c r="J31" s="3"/>
      <c r="K31" s="3"/>
      <c r="L31" s="3"/>
      <c r="M31" s="3"/>
    </row>
    <row r="32" spans="2:13" ht="15">
      <c r="B32" s="10"/>
      <c r="C32" s="11"/>
      <c r="D32" s="11"/>
      <c r="E32" s="11"/>
      <c r="F32" s="11"/>
      <c r="G32" s="11"/>
      <c r="H32" s="11"/>
      <c r="I32" s="3"/>
      <c r="J32" s="3"/>
      <c r="K32" s="3"/>
      <c r="L32" s="3"/>
      <c r="M32" s="3"/>
    </row>
    <row r="33" spans="2:13" ht="15">
      <c r="B33" s="10"/>
      <c r="C33" s="11"/>
      <c r="D33" s="11"/>
      <c r="E33" s="11"/>
      <c r="F33" s="11"/>
      <c r="G33" s="11"/>
      <c r="H33" s="11"/>
      <c r="I33" s="3"/>
      <c r="J33" s="3"/>
      <c r="K33" s="3"/>
      <c r="L33" s="3"/>
      <c r="M33" s="3"/>
    </row>
    <row r="34" spans="2:13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2:13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2:13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2:13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2:13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2:13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2:13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2:13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2:13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2:13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2:13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2:13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2:13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</sheetData>
  <sheetProtection/>
  <mergeCells count="16">
    <mergeCell ref="B14:H14"/>
    <mergeCell ref="B2:H2"/>
    <mergeCell ref="H4:H5"/>
    <mergeCell ref="B4:B5"/>
    <mergeCell ref="C4:C5"/>
    <mergeCell ref="D4:D5"/>
    <mergeCell ref="E4:E5"/>
    <mergeCell ref="F4:F5"/>
    <mergeCell ref="G4:G5"/>
    <mergeCell ref="G24:G25"/>
    <mergeCell ref="H24:H25"/>
    <mergeCell ref="B24:B25"/>
    <mergeCell ref="C24:C25"/>
    <mergeCell ref="D24:D25"/>
    <mergeCell ref="E24:E25"/>
    <mergeCell ref="F24:F2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S41"/>
  <sheetViews>
    <sheetView showGridLines="0" zoomScalePageLayoutView="0" workbookViewId="0" topLeftCell="A1">
      <selection activeCell="K22" sqref="K22"/>
    </sheetView>
  </sheetViews>
  <sheetFormatPr defaultColWidth="11.421875" defaultRowHeight="15"/>
  <cols>
    <col min="1" max="1" width="5.7109375" style="0" customWidth="1"/>
    <col min="2" max="2" width="53.57421875" style="0" customWidth="1"/>
  </cols>
  <sheetData>
    <row r="2" spans="2:17" ht="15">
      <c r="B2" s="50" t="s">
        <v>76</v>
      </c>
      <c r="C2" s="50"/>
      <c r="D2" s="50"/>
      <c r="E2" s="50"/>
      <c r="F2" s="50"/>
      <c r="G2" s="50"/>
      <c r="H2" s="50"/>
      <c r="I2" s="24"/>
      <c r="J2" s="24"/>
      <c r="K2" s="24"/>
      <c r="L2" s="4"/>
      <c r="M2" s="4"/>
      <c r="N2" s="4"/>
      <c r="O2" s="4"/>
      <c r="P2" s="4"/>
      <c r="Q2" s="4"/>
    </row>
    <row r="3" spans="2:19" ht="15">
      <c r="B3" s="32"/>
      <c r="C3" s="28"/>
      <c r="D3" s="28"/>
      <c r="E3" s="28"/>
      <c r="F3" s="28"/>
      <c r="G3" s="28"/>
      <c r="H3" s="31" t="s">
        <v>61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2:19" ht="15">
      <c r="B4" s="49"/>
      <c r="C4" s="86" t="s">
        <v>5</v>
      </c>
      <c r="D4" s="86" t="s">
        <v>6</v>
      </c>
      <c r="E4" s="86" t="s">
        <v>7</v>
      </c>
      <c r="F4" s="86" t="s">
        <v>8</v>
      </c>
      <c r="G4" s="86" t="s">
        <v>9</v>
      </c>
      <c r="H4" s="86" t="s">
        <v>10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2:19" ht="15">
      <c r="B5" s="49"/>
      <c r="C5" s="88"/>
      <c r="D5" s="88"/>
      <c r="E5" s="88"/>
      <c r="F5" s="88"/>
      <c r="G5" s="88"/>
      <c r="H5" s="88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2:19" ht="15">
      <c r="B6" s="61" t="s">
        <v>16</v>
      </c>
      <c r="C6" s="83">
        <v>9</v>
      </c>
      <c r="D6" s="83">
        <v>8</v>
      </c>
      <c r="E6" s="83">
        <v>5</v>
      </c>
      <c r="F6" s="83">
        <v>7</v>
      </c>
      <c r="G6" s="83">
        <v>29</v>
      </c>
      <c r="H6" s="83">
        <v>9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2:19" ht="15">
      <c r="B7" s="34" t="s">
        <v>17</v>
      </c>
      <c r="C7" s="79">
        <v>26</v>
      </c>
      <c r="D7" s="79">
        <v>25</v>
      </c>
      <c r="E7" s="79">
        <v>15</v>
      </c>
      <c r="F7" s="79">
        <v>14</v>
      </c>
      <c r="G7" s="79">
        <v>13</v>
      </c>
      <c r="H7" s="79">
        <v>25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2:19" ht="15">
      <c r="B8" s="34" t="s">
        <v>18</v>
      </c>
      <c r="C8" s="79">
        <v>6</v>
      </c>
      <c r="D8" s="79">
        <v>4</v>
      </c>
      <c r="E8" s="79">
        <v>2</v>
      </c>
      <c r="F8" s="79">
        <v>4</v>
      </c>
      <c r="G8" s="79">
        <v>11</v>
      </c>
      <c r="H8" s="79">
        <v>5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2:19" ht="15">
      <c r="B9" s="34" t="s">
        <v>19</v>
      </c>
      <c r="C9" s="79">
        <v>54</v>
      </c>
      <c r="D9" s="79">
        <v>48</v>
      </c>
      <c r="E9" s="79">
        <v>16</v>
      </c>
      <c r="F9" s="79">
        <v>73</v>
      </c>
      <c r="G9" s="79">
        <v>44</v>
      </c>
      <c r="H9" s="79">
        <v>52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2:19" ht="15" customHeight="1">
      <c r="B10" s="89" t="s">
        <v>67</v>
      </c>
      <c r="C10" s="87">
        <v>27</v>
      </c>
      <c r="D10" s="87">
        <v>24</v>
      </c>
      <c r="E10" s="87">
        <v>3</v>
      </c>
      <c r="F10" s="87">
        <v>15</v>
      </c>
      <c r="G10" s="87">
        <v>12</v>
      </c>
      <c r="H10" s="87">
        <v>25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2:19" ht="15">
      <c r="B11" s="90" t="s">
        <v>20</v>
      </c>
      <c r="C11" s="87">
        <v>15</v>
      </c>
      <c r="D11" s="87">
        <v>12</v>
      </c>
      <c r="E11" s="87">
        <v>2</v>
      </c>
      <c r="F11" s="87">
        <v>10</v>
      </c>
      <c r="G11" s="87">
        <v>9</v>
      </c>
      <c r="H11" s="87">
        <v>14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2:19" ht="15">
      <c r="B12" s="90" t="s">
        <v>21</v>
      </c>
      <c r="C12" s="87">
        <v>1</v>
      </c>
      <c r="D12" s="87">
        <v>4</v>
      </c>
      <c r="E12" s="87">
        <v>9</v>
      </c>
      <c r="F12" s="87">
        <v>3</v>
      </c>
      <c r="G12" s="87">
        <v>0</v>
      </c>
      <c r="H12" s="87">
        <v>2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2:19" ht="15">
      <c r="B13" s="90" t="s">
        <v>22</v>
      </c>
      <c r="C13" s="87">
        <v>4</v>
      </c>
      <c r="D13" s="87">
        <v>2</v>
      </c>
      <c r="E13" s="87">
        <v>2</v>
      </c>
      <c r="F13" s="87">
        <v>4</v>
      </c>
      <c r="G13" s="87">
        <v>1</v>
      </c>
      <c r="H13" s="87">
        <v>4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2:19" ht="15">
      <c r="B14" s="90" t="s">
        <v>63</v>
      </c>
      <c r="C14" s="87">
        <v>0</v>
      </c>
      <c r="D14" s="87">
        <v>0</v>
      </c>
      <c r="E14" s="87">
        <v>0</v>
      </c>
      <c r="F14" s="87">
        <v>34</v>
      </c>
      <c r="G14" s="87">
        <v>1</v>
      </c>
      <c r="H14" s="87" t="s">
        <v>15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2:19" ht="15">
      <c r="B15" s="90" t="s">
        <v>23</v>
      </c>
      <c r="C15" s="87">
        <v>1</v>
      </c>
      <c r="D15" s="87">
        <v>0</v>
      </c>
      <c r="E15" s="87">
        <v>0</v>
      </c>
      <c r="F15" s="87">
        <v>1</v>
      </c>
      <c r="G15" s="87">
        <v>2</v>
      </c>
      <c r="H15" s="87">
        <v>1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2:19" ht="15">
      <c r="B16" s="90" t="s">
        <v>24</v>
      </c>
      <c r="C16" s="87">
        <v>6</v>
      </c>
      <c r="D16" s="87">
        <v>1</v>
      </c>
      <c r="E16" s="87">
        <f>E9-E10-E11-E12-E13-E15</f>
        <v>0</v>
      </c>
      <c r="F16" s="87">
        <v>6</v>
      </c>
      <c r="G16" s="87">
        <v>17</v>
      </c>
      <c r="H16" s="87">
        <v>3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2:19" ht="15">
      <c r="B17" s="34" t="s">
        <v>25</v>
      </c>
      <c r="C17" s="79" t="s">
        <v>15</v>
      </c>
      <c r="D17" s="79" t="s">
        <v>15</v>
      </c>
      <c r="E17" s="79" t="s">
        <v>15</v>
      </c>
      <c r="F17" s="79" t="s">
        <v>15</v>
      </c>
      <c r="G17" s="79">
        <v>0</v>
      </c>
      <c r="H17" s="79" t="s">
        <v>15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2:19" ht="15">
      <c r="B18" s="34" t="s">
        <v>26</v>
      </c>
      <c r="C18" s="79">
        <v>3</v>
      </c>
      <c r="D18" s="79">
        <v>14</v>
      </c>
      <c r="E18" s="79">
        <v>60</v>
      </c>
      <c r="F18" s="79">
        <v>2</v>
      </c>
      <c r="G18" s="79">
        <v>1</v>
      </c>
      <c r="H18" s="79">
        <v>7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2:19" ht="15">
      <c r="B19" s="90" t="s">
        <v>27</v>
      </c>
      <c r="C19" s="87" t="s">
        <v>15</v>
      </c>
      <c r="D19" s="87">
        <v>2</v>
      </c>
      <c r="E19" s="87">
        <v>5</v>
      </c>
      <c r="F19" s="87">
        <v>0</v>
      </c>
      <c r="G19" s="87">
        <v>0</v>
      </c>
      <c r="H19" s="87" t="s">
        <v>15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2:19" ht="15">
      <c r="B20" s="90" t="s">
        <v>28</v>
      </c>
      <c r="C20" s="87" t="s">
        <v>15</v>
      </c>
      <c r="D20" s="87">
        <v>9</v>
      </c>
      <c r="E20" s="87">
        <v>41</v>
      </c>
      <c r="F20" s="87">
        <v>0</v>
      </c>
      <c r="G20" s="87">
        <v>0</v>
      </c>
      <c r="H20" s="87">
        <v>3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2:19" ht="15">
      <c r="B21" s="90" t="s">
        <v>24</v>
      </c>
      <c r="C21" s="87">
        <v>2</v>
      </c>
      <c r="D21" s="87">
        <v>5</v>
      </c>
      <c r="E21" s="87">
        <v>14</v>
      </c>
      <c r="F21" s="87">
        <v>3</v>
      </c>
      <c r="G21" s="87">
        <v>0</v>
      </c>
      <c r="H21" s="87">
        <v>4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2:19" ht="15">
      <c r="B22" s="64" t="s">
        <v>64</v>
      </c>
      <c r="C22" s="80">
        <v>2</v>
      </c>
      <c r="D22" s="80">
        <v>1</v>
      </c>
      <c r="E22" s="80">
        <v>2</v>
      </c>
      <c r="F22" s="80">
        <v>0</v>
      </c>
      <c r="G22" s="80">
        <v>2</v>
      </c>
      <c r="H22" s="80">
        <v>2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2:19" ht="15">
      <c r="B23" s="41" t="s">
        <v>10</v>
      </c>
      <c r="C23" s="81">
        <f aca="true" t="shared" si="0" ref="C23:H23">SUM(C6,C7,C8,C9,C17,C18,C22)</f>
        <v>100</v>
      </c>
      <c r="D23" s="81">
        <f t="shared" si="0"/>
        <v>100</v>
      </c>
      <c r="E23" s="81">
        <f t="shared" si="0"/>
        <v>100</v>
      </c>
      <c r="F23" s="81">
        <f t="shared" si="0"/>
        <v>100</v>
      </c>
      <c r="G23" s="81">
        <f t="shared" si="0"/>
        <v>100</v>
      </c>
      <c r="H23" s="81">
        <f t="shared" si="0"/>
        <v>100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2:19" ht="15">
      <c r="B24" s="41" t="s">
        <v>62</v>
      </c>
      <c r="C24" s="91">
        <v>37156</v>
      </c>
      <c r="D24" s="91">
        <v>12905</v>
      </c>
      <c r="E24" s="91">
        <v>1222</v>
      </c>
      <c r="F24" s="91">
        <v>986</v>
      </c>
      <c r="G24" s="91">
        <v>1675</v>
      </c>
      <c r="H24" s="91">
        <v>53944</v>
      </c>
      <c r="I24" s="9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2:19" ht="15">
      <c r="B25" s="41" t="s">
        <v>29</v>
      </c>
      <c r="C25" s="92">
        <v>0.83</v>
      </c>
      <c r="D25" s="92">
        <v>1.18</v>
      </c>
      <c r="E25" s="92">
        <v>1.43</v>
      </c>
      <c r="F25" s="92">
        <v>0.74</v>
      </c>
      <c r="G25" s="92">
        <v>0.6</v>
      </c>
      <c r="H25" s="92">
        <v>0.89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2:19" ht="43.5" customHeight="1">
      <c r="B26" s="54" t="s">
        <v>71</v>
      </c>
      <c r="C26" s="55"/>
      <c r="D26" s="55"/>
      <c r="E26" s="55"/>
      <c r="F26" s="55"/>
      <c r="G26" s="55"/>
      <c r="H26" s="55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2:19" ht="15">
      <c r="B27" s="29"/>
      <c r="C27" s="33"/>
      <c r="D27" s="33"/>
      <c r="E27" s="33"/>
      <c r="F27" s="33"/>
      <c r="G27" s="33"/>
      <c r="H27" s="33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2:19" ht="15">
      <c r="B28" s="30"/>
      <c r="C28" s="33"/>
      <c r="D28" s="33"/>
      <c r="E28" s="33"/>
      <c r="F28" s="33"/>
      <c r="G28" s="33"/>
      <c r="H28" s="33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2:19" ht="1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2:19" ht="1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2:19" ht="1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2:19" ht="1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2:19" ht="1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2:19" ht="1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2:19" ht="1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2:19" ht="1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2:19" ht="1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2:19" ht="1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2:19" ht="1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2:19" ht="1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2:19" ht="1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</sheetData>
  <sheetProtection/>
  <mergeCells count="9">
    <mergeCell ref="B26:H26"/>
    <mergeCell ref="B2:H2"/>
    <mergeCell ref="H4:H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R38"/>
  <sheetViews>
    <sheetView tabSelected="1" zoomScalePageLayoutView="0" workbookViewId="0" topLeftCell="A1">
      <selection activeCell="I15" sqref="I15"/>
    </sheetView>
  </sheetViews>
  <sheetFormatPr defaultColWidth="11.421875" defaultRowHeight="15"/>
  <cols>
    <col min="1" max="1" width="4.8515625" style="1" customWidth="1"/>
    <col min="2" max="2" width="47.8515625" style="1" customWidth="1"/>
    <col min="3" max="3" width="11.8515625" style="1" customWidth="1"/>
    <col min="4" max="4" width="12.140625" style="1" customWidth="1"/>
    <col min="5" max="5" width="13.140625" style="1" customWidth="1"/>
    <col min="6" max="6" width="11.28125" style="1" customWidth="1"/>
    <col min="7" max="7" width="8.140625" style="1" customWidth="1"/>
    <col min="8" max="8" width="9.8515625" style="1" bestFit="1" customWidth="1"/>
    <col min="9" max="10" width="19.140625" style="1" bestFit="1" customWidth="1"/>
    <col min="11" max="11" width="17.7109375" style="1" bestFit="1" customWidth="1"/>
    <col min="12" max="13" width="19.140625" style="1" bestFit="1" customWidth="1"/>
    <col min="14" max="14" width="17.7109375" style="1" bestFit="1" customWidth="1"/>
    <col min="15" max="16" width="19.140625" style="1" bestFit="1" customWidth="1"/>
    <col min="17" max="17" width="17.7109375" style="1" bestFit="1" customWidth="1"/>
    <col min="18" max="19" width="19.140625" style="1" bestFit="1" customWidth="1"/>
    <col min="20" max="20" width="17.7109375" style="1" bestFit="1" customWidth="1"/>
    <col min="21" max="16384" width="11.421875" style="1" customWidth="1"/>
  </cols>
  <sheetData>
    <row r="1" ht="18.75" customHeight="1"/>
    <row r="2" spans="2:14" ht="12.75">
      <c r="B2" s="44" t="s">
        <v>77</v>
      </c>
      <c r="C2" s="44"/>
      <c r="D2" s="44"/>
      <c r="E2" s="44"/>
      <c r="F2" s="44"/>
      <c r="G2" s="44"/>
      <c r="H2" s="44"/>
      <c r="I2" s="3"/>
      <c r="J2" s="3"/>
      <c r="K2" s="3"/>
      <c r="L2" s="3"/>
      <c r="M2" s="3"/>
      <c r="N2" s="3"/>
    </row>
    <row r="3" spans="2:14" ht="13.5">
      <c r="B3" s="32"/>
      <c r="C3" s="28"/>
      <c r="D3" s="28"/>
      <c r="E3" s="28"/>
      <c r="F3" s="28"/>
      <c r="G3" s="28"/>
      <c r="H3" s="31" t="s">
        <v>61</v>
      </c>
      <c r="I3" s="12"/>
      <c r="J3" s="3"/>
      <c r="K3" s="3"/>
      <c r="L3" s="3"/>
      <c r="M3" s="3"/>
      <c r="N3" s="3"/>
    </row>
    <row r="4" spans="2:13" ht="12.75">
      <c r="B4" s="49"/>
      <c r="C4" s="84" t="s">
        <v>5</v>
      </c>
      <c r="D4" s="84" t="s">
        <v>6</v>
      </c>
      <c r="E4" s="84" t="s">
        <v>7</v>
      </c>
      <c r="F4" s="84" t="s">
        <v>8</v>
      </c>
      <c r="G4" s="84" t="s">
        <v>9</v>
      </c>
      <c r="H4" s="96" t="s">
        <v>10</v>
      </c>
      <c r="I4" s="12"/>
      <c r="J4" s="3"/>
      <c r="K4" s="3"/>
      <c r="L4" s="3"/>
      <c r="M4" s="3"/>
    </row>
    <row r="5" spans="2:13" ht="12.75">
      <c r="B5" s="49"/>
      <c r="C5" s="85"/>
      <c r="D5" s="85"/>
      <c r="E5" s="85"/>
      <c r="F5" s="85"/>
      <c r="G5" s="85"/>
      <c r="H5" s="97"/>
      <c r="I5" s="12"/>
      <c r="J5" s="3"/>
      <c r="K5" s="3"/>
      <c r="L5" s="3"/>
      <c r="M5" s="3"/>
    </row>
    <row r="6" spans="2:13" ht="15">
      <c r="B6" s="102" t="s">
        <v>30</v>
      </c>
      <c r="C6" s="103">
        <v>51</v>
      </c>
      <c r="D6" s="103">
        <v>54</v>
      </c>
      <c r="E6" s="103">
        <v>8</v>
      </c>
      <c r="F6" s="103">
        <v>11</v>
      </c>
      <c r="G6" s="103">
        <v>69</v>
      </c>
      <c r="H6" s="104">
        <v>55</v>
      </c>
      <c r="I6"/>
      <c r="J6" s="3"/>
      <c r="K6" s="3"/>
      <c r="L6" s="3"/>
      <c r="M6" s="3"/>
    </row>
    <row r="7" spans="2:13" ht="13.5">
      <c r="B7" s="106" t="s">
        <v>31</v>
      </c>
      <c r="C7" s="100">
        <v>30</v>
      </c>
      <c r="D7" s="100">
        <v>46</v>
      </c>
      <c r="E7" s="100">
        <v>15</v>
      </c>
      <c r="F7" s="100">
        <v>0</v>
      </c>
      <c r="G7" s="100">
        <v>38</v>
      </c>
      <c r="H7" s="98">
        <v>33</v>
      </c>
      <c r="I7" s="12"/>
      <c r="J7" s="3"/>
      <c r="K7" s="3"/>
      <c r="L7" s="3"/>
      <c r="M7" s="3"/>
    </row>
    <row r="8" spans="2:13" ht="13.5">
      <c r="B8" s="106" t="s">
        <v>32</v>
      </c>
      <c r="C8" s="100">
        <v>32</v>
      </c>
      <c r="D8" s="100">
        <v>41</v>
      </c>
      <c r="E8" s="100">
        <v>7</v>
      </c>
      <c r="F8" s="100">
        <v>0</v>
      </c>
      <c r="G8" s="100">
        <v>37</v>
      </c>
      <c r="H8" s="98">
        <v>33</v>
      </c>
      <c r="I8" s="12"/>
      <c r="J8" s="3"/>
      <c r="K8" s="3"/>
      <c r="L8" s="3"/>
      <c r="M8" s="3"/>
    </row>
    <row r="9" spans="2:13" ht="13.5">
      <c r="B9" s="106" t="s">
        <v>33</v>
      </c>
      <c r="C9" s="100">
        <v>51</v>
      </c>
      <c r="D9" s="100">
        <v>55</v>
      </c>
      <c r="E9" s="100">
        <v>34</v>
      </c>
      <c r="F9" s="100">
        <v>0</v>
      </c>
      <c r="G9" s="100">
        <v>71</v>
      </c>
      <c r="H9" s="98">
        <v>55</v>
      </c>
      <c r="I9" s="12"/>
      <c r="J9" s="3"/>
      <c r="K9" s="3"/>
      <c r="L9" s="3"/>
      <c r="M9" s="3"/>
    </row>
    <row r="10" spans="2:13" ht="13.5">
      <c r="B10" s="106" t="s">
        <v>36</v>
      </c>
      <c r="C10" s="100">
        <v>51</v>
      </c>
      <c r="D10" s="100">
        <v>57</v>
      </c>
      <c r="E10" s="100">
        <v>29</v>
      </c>
      <c r="F10" s="100">
        <v>95</v>
      </c>
      <c r="G10" s="100">
        <v>35</v>
      </c>
      <c r="H10" s="98">
        <v>48</v>
      </c>
      <c r="I10" s="12"/>
      <c r="J10" s="3"/>
      <c r="K10" s="3"/>
      <c r="L10" s="3"/>
      <c r="M10" s="3"/>
    </row>
    <row r="11" spans="2:13" ht="13.5">
      <c r="B11" s="106" t="s">
        <v>34</v>
      </c>
      <c r="C11" s="100">
        <v>41</v>
      </c>
      <c r="D11" s="100">
        <v>52</v>
      </c>
      <c r="E11" s="100">
        <v>14</v>
      </c>
      <c r="F11" s="100">
        <v>11</v>
      </c>
      <c r="G11" s="100">
        <v>30</v>
      </c>
      <c r="H11" s="98">
        <v>39</v>
      </c>
      <c r="I11" s="12"/>
      <c r="J11" s="3"/>
      <c r="K11" s="3"/>
      <c r="L11" s="3"/>
      <c r="M11" s="3"/>
    </row>
    <row r="12" spans="2:13" ht="13.5">
      <c r="B12" s="107" t="s">
        <v>35</v>
      </c>
      <c r="C12" s="101">
        <v>3</v>
      </c>
      <c r="D12" s="101">
        <v>22</v>
      </c>
      <c r="E12" s="101">
        <v>8</v>
      </c>
      <c r="F12" s="101">
        <v>0</v>
      </c>
      <c r="G12" s="101">
        <v>6</v>
      </c>
      <c r="H12" s="99">
        <v>6</v>
      </c>
      <c r="I12" s="12"/>
      <c r="J12" s="3"/>
      <c r="K12" s="3"/>
      <c r="L12" s="3"/>
      <c r="M12" s="3"/>
    </row>
    <row r="13" spans="2:13" ht="12.75">
      <c r="B13" s="40" t="s">
        <v>37</v>
      </c>
      <c r="C13" s="101">
        <v>28</v>
      </c>
      <c r="D13" s="101">
        <v>33</v>
      </c>
      <c r="E13" s="101">
        <v>54</v>
      </c>
      <c r="F13" s="101">
        <v>5</v>
      </c>
      <c r="G13" s="101">
        <v>10</v>
      </c>
      <c r="H13" s="105">
        <v>24</v>
      </c>
      <c r="I13" s="12"/>
      <c r="J13" s="3"/>
      <c r="K13" s="3"/>
      <c r="L13" s="3"/>
      <c r="M13" s="3"/>
    </row>
    <row r="14" spans="2:13" ht="57.75" customHeight="1">
      <c r="B14" s="54" t="s">
        <v>68</v>
      </c>
      <c r="C14" s="55"/>
      <c r="D14" s="55"/>
      <c r="E14" s="55"/>
      <c r="F14" s="55"/>
      <c r="G14" s="55"/>
      <c r="H14" s="55"/>
      <c r="I14" s="12"/>
      <c r="J14" s="3"/>
      <c r="K14" s="3"/>
      <c r="L14" s="3"/>
      <c r="M14" s="3"/>
    </row>
    <row r="15" spans="2:13" ht="13.5">
      <c r="B15" s="51"/>
      <c r="C15" s="52"/>
      <c r="D15" s="52"/>
      <c r="E15" s="52"/>
      <c r="F15" s="52"/>
      <c r="G15" s="52"/>
      <c r="H15" s="52"/>
      <c r="I15" s="12"/>
      <c r="J15" s="3"/>
      <c r="K15" s="3"/>
      <c r="L15" s="3"/>
      <c r="M15" s="3"/>
    </row>
    <row r="16" spans="2:13" ht="13.5">
      <c r="B16" s="29"/>
      <c r="C16" s="28"/>
      <c r="D16" s="28"/>
      <c r="E16" s="28"/>
      <c r="F16" s="28"/>
      <c r="G16" s="28"/>
      <c r="H16" s="28"/>
      <c r="I16" s="12"/>
      <c r="J16" s="3"/>
      <c r="K16" s="3"/>
      <c r="L16" s="3"/>
      <c r="M16" s="3"/>
    </row>
    <row r="17" spans="2:13" ht="13.5">
      <c r="B17" s="30"/>
      <c r="C17" s="28"/>
      <c r="D17" s="28"/>
      <c r="E17" s="28"/>
      <c r="F17" s="28"/>
      <c r="G17" s="28"/>
      <c r="H17" s="28"/>
      <c r="I17" s="12"/>
      <c r="J17" s="3"/>
      <c r="K17" s="3"/>
      <c r="L17" s="3"/>
      <c r="M17" s="3"/>
    </row>
    <row r="18" spans="2:13" ht="12.75">
      <c r="B18" s="3"/>
      <c r="C18" s="3"/>
      <c r="D18" s="3"/>
      <c r="E18" s="3"/>
      <c r="F18" s="3"/>
      <c r="G18" s="3"/>
      <c r="H18" s="3"/>
      <c r="I18" s="12"/>
      <c r="J18" s="3"/>
      <c r="K18" s="3"/>
      <c r="L18" s="3"/>
      <c r="M18" s="3"/>
    </row>
    <row r="19" spans="2:13" ht="12.75">
      <c r="B19" s="3"/>
      <c r="C19" s="3"/>
      <c r="D19" s="3"/>
      <c r="E19" s="3"/>
      <c r="F19" s="3"/>
      <c r="G19" s="3"/>
      <c r="H19" s="3"/>
      <c r="I19" s="12"/>
      <c r="J19" s="3"/>
      <c r="K19" s="3"/>
      <c r="L19" s="3"/>
      <c r="M19" s="3"/>
    </row>
    <row r="20" spans="2:13" s="2" customFormat="1" ht="15">
      <c r="B20" s="13"/>
      <c r="C20" s="4"/>
      <c r="D20" s="4"/>
      <c r="E20" s="4"/>
      <c r="F20" s="4"/>
      <c r="G20" s="4"/>
      <c r="H20" s="4"/>
      <c r="I20" s="4"/>
      <c r="J20" s="4"/>
      <c r="K20" s="4"/>
      <c r="L20" s="7"/>
      <c r="M20" s="7"/>
    </row>
    <row r="21" spans="2:13" ht="15">
      <c r="B21" s="13"/>
      <c r="C21" s="4"/>
      <c r="D21" s="4"/>
      <c r="E21" s="4"/>
      <c r="F21" s="4"/>
      <c r="G21" s="4"/>
      <c r="H21" s="4"/>
      <c r="I21" s="4"/>
      <c r="J21" s="4"/>
      <c r="K21" s="4"/>
      <c r="L21" s="3"/>
      <c r="M21" s="3"/>
    </row>
    <row r="22" spans="2:18" ht="15">
      <c r="B22" s="4"/>
      <c r="C22" s="4"/>
      <c r="D22" s="4"/>
      <c r="E22" s="4"/>
      <c r="F22" s="4"/>
      <c r="G22" s="4"/>
      <c r="H22" s="4"/>
      <c r="I22" s="4"/>
      <c r="J22" s="4"/>
      <c r="K22" s="4"/>
      <c r="L22" s="15"/>
      <c r="M22" s="15"/>
      <c r="N22" s="15"/>
      <c r="O22" s="15"/>
      <c r="P22" s="15"/>
      <c r="Q22" s="15"/>
      <c r="R22" s="15"/>
    </row>
    <row r="23" spans="2:18" ht="15">
      <c r="B23" s="4"/>
      <c r="C23" s="4"/>
      <c r="D23" s="4"/>
      <c r="E23" s="4"/>
      <c r="F23" s="4"/>
      <c r="G23" s="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</row>
    <row r="24" spans="2:18" ht="15">
      <c r="B24" s="4"/>
      <c r="C24" s="4"/>
      <c r="D24" s="4"/>
      <c r="E24" s="4"/>
      <c r="F24" s="4"/>
      <c r="G24" s="4"/>
      <c r="H24" s="4"/>
      <c r="I24" s="4"/>
      <c r="J24" s="4"/>
      <c r="K24" s="4"/>
      <c r="L24" s="15"/>
      <c r="M24" s="15"/>
      <c r="N24" s="15"/>
      <c r="O24" s="15"/>
      <c r="P24" s="15"/>
      <c r="Q24" s="15"/>
      <c r="R24" s="15"/>
    </row>
    <row r="25" spans="2:18" ht="12.75" customHeight="1">
      <c r="B25" s="4"/>
      <c r="C25" s="4"/>
      <c r="D25" s="4"/>
      <c r="E25" s="4"/>
      <c r="F25" s="4"/>
      <c r="G25" s="4"/>
      <c r="H25" s="4"/>
      <c r="I25" s="4"/>
      <c r="J25" s="4"/>
      <c r="K25" s="4"/>
      <c r="L25" s="15"/>
      <c r="M25" s="15"/>
      <c r="N25" s="15"/>
      <c r="O25" s="15"/>
      <c r="P25" s="15"/>
      <c r="Q25" s="15"/>
      <c r="R25" s="15"/>
    </row>
    <row r="26" spans="2:18" ht="12.75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</row>
    <row r="27" spans="2:13" ht="12.75">
      <c r="B27" s="3"/>
      <c r="C27" s="3"/>
      <c r="D27" s="14"/>
      <c r="E27" s="3"/>
      <c r="F27" s="3"/>
      <c r="G27" s="3"/>
      <c r="H27" s="3"/>
      <c r="I27" s="3"/>
      <c r="J27" s="3"/>
      <c r="K27" s="3"/>
      <c r="L27" s="3"/>
      <c r="M27" s="3"/>
    </row>
    <row r="28" spans="2:13" ht="12.75">
      <c r="B28" s="3"/>
      <c r="C28" s="3"/>
      <c r="D28" s="14"/>
      <c r="E28" s="3"/>
      <c r="F28" s="3"/>
      <c r="G28" s="3"/>
      <c r="H28" s="3"/>
      <c r="I28" s="3"/>
      <c r="J28" s="3"/>
      <c r="K28" s="3"/>
      <c r="L28" s="3"/>
      <c r="M28" s="3"/>
    </row>
    <row r="29" spans="2:13" ht="12.75">
      <c r="B29" s="3"/>
      <c r="C29" s="3"/>
      <c r="D29" s="14"/>
      <c r="E29" s="3"/>
      <c r="F29" s="3"/>
      <c r="G29" s="3"/>
      <c r="H29" s="3"/>
      <c r="I29" s="3"/>
      <c r="J29" s="3"/>
      <c r="K29" s="3"/>
      <c r="L29" s="3"/>
      <c r="M29" s="3"/>
    </row>
    <row r="30" spans="2:13" ht="12.75">
      <c r="B30" s="3"/>
      <c r="C30" s="3"/>
      <c r="D30" s="14"/>
      <c r="E30" s="3"/>
      <c r="F30" s="3"/>
      <c r="G30" s="3"/>
      <c r="H30" s="3"/>
      <c r="I30" s="3"/>
      <c r="J30" s="3"/>
      <c r="K30" s="3"/>
      <c r="L30" s="3"/>
      <c r="M30" s="3"/>
    </row>
    <row r="31" spans="2:13" ht="12.75">
      <c r="B31" s="3"/>
      <c r="C31" s="3"/>
      <c r="D31" s="14"/>
      <c r="E31" s="3"/>
      <c r="F31" s="3"/>
      <c r="G31" s="3"/>
      <c r="H31" s="3"/>
      <c r="I31" s="3"/>
      <c r="J31" s="3"/>
      <c r="K31" s="3"/>
      <c r="L31" s="3"/>
      <c r="M31" s="3"/>
    </row>
    <row r="32" spans="2:13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2:13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2:13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2:13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2:13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2:13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2:13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</sheetData>
  <sheetProtection/>
  <mergeCells count="10">
    <mergeCell ref="B2:H2"/>
    <mergeCell ref="B14:H14"/>
    <mergeCell ref="B15:H15"/>
    <mergeCell ref="H4:H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81"/>
  <sheetViews>
    <sheetView showGridLines="0" zoomScalePageLayoutView="0" workbookViewId="0" topLeftCell="A1">
      <selection activeCell="K20" sqref="K20"/>
    </sheetView>
  </sheetViews>
  <sheetFormatPr defaultColWidth="11.421875" defaultRowHeight="15"/>
  <cols>
    <col min="1" max="1" width="5.7109375" style="0" customWidth="1"/>
    <col min="2" max="2" width="36.28125" style="16" bestFit="1" customWidth="1"/>
    <col min="3" max="3" width="14.8515625" style="0" customWidth="1"/>
    <col min="4" max="4" width="14.00390625" style="0" customWidth="1"/>
    <col min="5" max="5" width="20.7109375" style="0" customWidth="1"/>
  </cols>
  <sheetData>
    <row r="1" spans="2:7" ht="18">
      <c r="B1" s="19"/>
      <c r="C1" s="4"/>
      <c r="D1" s="4"/>
      <c r="E1" s="4"/>
      <c r="F1" s="4"/>
      <c r="G1" s="4"/>
    </row>
    <row r="2" spans="2:7" ht="16.5" customHeight="1">
      <c r="B2" s="53" t="s">
        <v>70</v>
      </c>
      <c r="C2" s="53"/>
      <c r="D2" s="53"/>
      <c r="E2" s="53"/>
      <c r="F2" s="4"/>
      <c r="G2" s="4"/>
    </row>
    <row r="3" spans="2:7" ht="42.75" customHeight="1">
      <c r="B3" s="41" t="s">
        <v>43</v>
      </c>
      <c r="C3" s="42" t="s">
        <v>58</v>
      </c>
      <c r="D3" s="42" t="s">
        <v>57</v>
      </c>
      <c r="E3" s="42" t="s">
        <v>59</v>
      </c>
      <c r="F3" s="23"/>
      <c r="G3" s="4"/>
    </row>
    <row r="4" spans="2:7" ht="15">
      <c r="B4" s="34" t="s">
        <v>48</v>
      </c>
      <c r="C4" s="35">
        <v>6144</v>
      </c>
      <c r="D4" s="36">
        <v>27162</v>
      </c>
      <c r="E4" s="37">
        <v>22.6</v>
      </c>
      <c r="F4" s="23"/>
      <c r="G4" s="4"/>
    </row>
    <row r="5" spans="2:7" ht="15">
      <c r="B5" s="34" t="s">
        <v>49</v>
      </c>
      <c r="C5" s="35">
        <v>5578</v>
      </c>
      <c r="D5" s="36">
        <v>28559</v>
      </c>
      <c r="E5" s="37">
        <v>19.5</v>
      </c>
      <c r="F5" s="23"/>
      <c r="G5" s="4"/>
    </row>
    <row r="6" spans="2:7" ht="15">
      <c r="B6" s="34" t="s">
        <v>50</v>
      </c>
      <c r="C6" s="35">
        <v>7684</v>
      </c>
      <c r="D6" s="36">
        <v>33860</v>
      </c>
      <c r="E6" s="37">
        <v>22.7</v>
      </c>
      <c r="F6" s="23"/>
      <c r="G6" s="4"/>
    </row>
    <row r="7" spans="2:7" ht="15">
      <c r="B7" s="34" t="s">
        <v>51</v>
      </c>
      <c r="C7" s="35">
        <v>2945</v>
      </c>
      <c r="D7" s="36">
        <v>15197</v>
      </c>
      <c r="E7" s="37">
        <v>19.4</v>
      </c>
      <c r="F7" s="23"/>
      <c r="G7" s="4"/>
    </row>
    <row r="8" spans="2:7" ht="15">
      <c r="B8" s="34" t="s">
        <v>38</v>
      </c>
      <c r="C8" s="35">
        <v>2151</v>
      </c>
      <c r="D8" s="36">
        <v>16239</v>
      </c>
      <c r="E8" s="37">
        <v>13.2</v>
      </c>
      <c r="F8" s="23"/>
      <c r="G8" s="4"/>
    </row>
    <row r="9" spans="2:7" ht="15">
      <c r="B9" s="34" t="s">
        <v>52</v>
      </c>
      <c r="C9" s="35">
        <v>2441</v>
      </c>
      <c r="D9" s="36">
        <v>14089</v>
      </c>
      <c r="E9" s="37">
        <v>17.3</v>
      </c>
      <c r="F9" s="23"/>
      <c r="G9" s="4"/>
    </row>
    <row r="10" spans="2:7" ht="15">
      <c r="B10" s="34" t="s">
        <v>39</v>
      </c>
      <c r="C10" s="35">
        <v>100</v>
      </c>
      <c r="D10" s="36">
        <v>929</v>
      </c>
      <c r="E10" s="37">
        <v>10.8</v>
      </c>
      <c r="F10" s="23"/>
      <c r="G10" s="4"/>
    </row>
    <row r="11" spans="2:7" ht="15">
      <c r="B11" s="34" t="s">
        <v>42</v>
      </c>
      <c r="C11" s="35">
        <v>9667</v>
      </c>
      <c r="D11" s="36">
        <v>47600</v>
      </c>
      <c r="E11" s="37">
        <v>20.3</v>
      </c>
      <c r="F11" s="23"/>
      <c r="G11" s="4"/>
    </row>
    <row r="12" spans="2:7" ht="15">
      <c r="B12" s="34" t="s">
        <v>53</v>
      </c>
      <c r="C12" s="35">
        <v>5056</v>
      </c>
      <c r="D12" s="36">
        <v>23990</v>
      </c>
      <c r="E12" s="37">
        <v>21.1</v>
      </c>
      <c r="F12" s="23"/>
      <c r="G12" s="4"/>
    </row>
    <row r="13" spans="2:7" ht="15">
      <c r="B13" s="34" t="s">
        <v>54</v>
      </c>
      <c r="C13" s="35">
        <v>6462</v>
      </c>
      <c r="D13" s="36">
        <v>42386</v>
      </c>
      <c r="E13" s="37">
        <v>15.2</v>
      </c>
      <c r="F13" s="23"/>
      <c r="G13" s="4"/>
    </row>
    <row r="14" spans="2:7" ht="15">
      <c r="B14" s="38" t="s">
        <v>55</v>
      </c>
      <c r="C14" s="35">
        <v>4007</v>
      </c>
      <c r="D14" s="36">
        <v>21249</v>
      </c>
      <c r="E14" s="37">
        <v>18.9</v>
      </c>
      <c r="F14" s="23"/>
      <c r="G14" s="4"/>
    </row>
    <row r="15" spans="2:7" ht="15">
      <c r="B15" s="34" t="s">
        <v>40</v>
      </c>
      <c r="C15" s="35">
        <v>3018</v>
      </c>
      <c r="D15" s="36">
        <v>14553</v>
      </c>
      <c r="E15" s="37">
        <v>20.7</v>
      </c>
      <c r="F15" s="23"/>
      <c r="G15" s="4"/>
    </row>
    <row r="16" spans="2:7" ht="15">
      <c r="B16" s="34" t="s">
        <v>41</v>
      </c>
      <c r="C16" s="35">
        <v>4013</v>
      </c>
      <c r="D16" s="36">
        <v>17570</v>
      </c>
      <c r="E16" s="37">
        <v>22.8</v>
      </c>
      <c r="F16" s="23"/>
      <c r="G16" s="4"/>
    </row>
    <row r="17" spans="2:7" ht="15">
      <c r="B17" s="39" t="s">
        <v>44</v>
      </c>
      <c r="C17" s="35">
        <v>755</v>
      </c>
      <c r="D17" s="36">
        <v>2160</v>
      </c>
      <c r="E17" s="37">
        <v>35</v>
      </c>
      <c r="F17" s="23"/>
      <c r="G17" s="4"/>
    </row>
    <row r="18" spans="2:7" ht="15">
      <c r="B18" s="39" t="s">
        <v>45</v>
      </c>
      <c r="C18" s="35">
        <v>232</v>
      </c>
      <c r="D18" s="36">
        <v>2535</v>
      </c>
      <c r="E18" s="37">
        <v>9.2</v>
      </c>
      <c r="F18" s="23"/>
      <c r="G18" s="4"/>
    </row>
    <row r="19" spans="2:7" ht="15">
      <c r="B19" s="39" t="s">
        <v>46</v>
      </c>
      <c r="C19" s="35">
        <v>151</v>
      </c>
      <c r="D19" s="36">
        <v>1261</v>
      </c>
      <c r="E19" s="37">
        <v>12</v>
      </c>
      <c r="F19" s="23"/>
      <c r="G19" s="4"/>
    </row>
    <row r="20" spans="2:7" ht="15">
      <c r="B20" s="39" t="s">
        <v>47</v>
      </c>
      <c r="C20" s="35">
        <v>321</v>
      </c>
      <c r="D20" s="36">
        <v>4819</v>
      </c>
      <c r="E20" s="37">
        <v>6.7</v>
      </c>
      <c r="F20" s="23"/>
      <c r="G20" s="4"/>
    </row>
    <row r="21" spans="2:7" ht="15">
      <c r="B21" s="41" t="s">
        <v>56</v>
      </c>
      <c r="C21" s="93">
        <f>SUM(C4:C20)</f>
        <v>60725</v>
      </c>
      <c r="D21" s="94">
        <f>SUM(D4:D20)</f>
        <v>314158</v>
      </c>
      <c r="E21" s="95">
        <v>19.3</v>
      </c>
      <c r="F21" s="23"/>
      <c r="G21" s="4"/>
    </row>
    <row r="22" spans="2:7" ht="32.25" customHeight="1">
      <c r="B22" s="54" t="s">
        <v>69</v>
      </c>
      <c r="C22" s="55"/>
      <c r="D22" s="55"/>
      <c r="E22" s="55"/>
      <c r="F22" s="23"/>
      <c r="G22" s="4"/>
    </row>
    <row r="23" spans="2:7" ht="15">
      <c r="B23" s="18"/>
      <c r="C23" s="4"/>
      <c r="D23" s="4"/>
      <c r="E23" s="4"/>
      <c r="F23" s="23"/>
      <c r="G23" s="4"/>
    </row>
    <row r="24" spans="2:7" ht="15">
      <c r="B24" s="18"/>
      <c r="C24" s="4"/>
      <c r="D24" s="4"/>
      <c r="E24" s="4"/>
      <c r="F24" s="23"/>
      <c r="G24" s="4"/>
    </row>
    <row r="25" spans="2:7" ht="15">
      <c r="B25" s="21"/>
      <c r="C25" s="4"/>
      <c r="D25" s="4"/>
      <c r="E25" s="4"/>
      <c r="F25" s="4"/>
      <c r="G25" s="4"/>
    </row>
    <row r="26" spans="2:7" ht="15">
      <c r="B26" s="20"/>
      <c r="C26" s="4"/>
      <c r="D26" s="4"/>
      <c r="E26" s="4"/>
      <c r="F26" s="4"/>
      <c r="G26" s="4"/>
    </row>
    <row r="27" spans="2:7" ht="15">
      <c r="B27" s="20"/>
      <c r="C27" s="4"/>
      <c r="D27" s="4"/>
      <c r="E27" s="4"/>
      <c r="F27" s="4"/>
      <c r="G27" s="4"/>
    </row>
    <row r="28" spans="2:7" ht="15">
      <c r="B28" s="20"/>
      <c r="C28" s="4"/>
      <c r="D28" s="4"/>
      <c r="E28" s="4"/>
      <c r="F28" s="4"/>
      <c r="G28" s="4"/>
    </row>
    <row r="29" spans="2:7" ht="15">
      <c r="B29" s="17"/>
      <c r="C29" s="4"/>
      <c r="D29" s="4"/>
      <c r="E29" s="4"/>
      <c r="F29" s="4"/>
      <c r="G29" s="4"/>
    </row>
    <row r="30" spans="2:7" ht="15">
      <c r="B30" s="17"/>
      <c r="C30" s="4"/>
      <c r="D30" s="4"/>
      <c r="E30" s="4"/>
      <c r="F30" s="4"/>
      <c r="G30" s="4"/>
    </row>
    <row r="31" spans="2:7" ht="15">
      <c r="B31" s="17"/>
      <c r="C31" s="4"/>
      <c r="D31" s="4"/>
      <c r="E31" s="4"/>
      <c r="F31" s="4"/>
      <c r="G31" s="4"/>
    </row>
    <row r="32" spans="2:7" ht="15">
      <c r="B32" s="17"/>
      <c r="C32" s="4"/>
      <c r="D32" s="4"/>
      <c r="E32" s="4"/>
      <c r="F32" s="4"/>
      <c r="G32" s="4"/>
    </row>
    <row r="33" spans="2:7" ht="15">
      <c r="B33" s="17"/>
      <c r="C33" s="4"/>
      <c r="D33" s="4"/>
      <c r="E33" s="4"/>
      <c r="F33" s="4"/>
      <c r="G33" s="4"/>
    </row>
    <row r="34" spans="2:7" ht="15">
      <c r="B34" s="17"/>
      <c r="C34" s="4"/>
      <c r="D34" s="4"/>
      <c r="E34" s="4"/>
      <c r="F34" s="4"/>
      <c r="G34" s="4"/>
    </row>
    <row r="35" spans="2:7" ht="15">
      <c r="B35" s="17"/>
      <c r="C35" s="4"/>
      <c r="D35" s="4"/>
      <c r="E35" s="4"/>
      <c r="F35" s="4"/>
      <c r="G35" s="4"/>
    </row>
    <row r="36" spans="4:7" ht="15">
      <c r="D36" s="4"/>
      <c r="E36" s="4"/>
      <c r="F36" s="4"/>
      <c r="G36" s="4"/>
    </row>
    <row r="81" ht="15">
      <c r="E81" s="22"/>
    </row>
  </sheetData>
  <sheetProtection/>
  <mergeCells count="2">
    <mergeCell ref="B2:E2"/>
    <mergeCell ref="B22:E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Pliquet Emmanuel</dc:creator>
  <cp:keywords/>
  <dc:description/>
  <cp:lastModifiedBy>Jeandet Stéphane</cp:lastModifiedBy>
  <dcterms:created xsi:type="dcterms:W3CDTF">2015-08-20T12:54:44Z</dcterms:created>
  <dcterms:modified xsi:type="dcterms:W3CDTF">2016-03-04T16:07:11Z</dcterms:modified>
  <cp:category/>
  <cp:version/>
  <cp:contentType/>
  <cp:contentStatus/>
</cp:coreProperties>
</file>