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440" tabRatio="699" activeTab="7"/>
  </bookViews>
  <sheets>
    <sheet name="Tableau 1" sheetId="1" r:id="rId1"/>
    <sheet name="Tableau 2" sheetId="2" r:id="rId2"/>
    <sheet name="Tableau 3 " sheetId="3" r:id="rId3"/>
    <sheet name="Graphique 1 " sheetId="4" r:id="rId4"/>
    <sheet name="Graphique 2 " sheetId="5" r:id="rId5"/>
    <sheet name="Tableau complémentaire A" sheetId="6" r:id="rId6"/>
    <sheet name="Tableau complémentaire B" sheetId="7" r:id="rId7"/>
    <sheet name="Tableau complémentaire C" sheetId="8" r:id="rId8"/>
  </sheets>
  <definedNames/>
  <calcPr fullCalcOnLoad="1"/>
</workbook>
</file>

<file path=xl/sharedStrings.xml><?xml version="1.0" encoding="utf-8"?>
<sst xmlns="http://schemas.openxmlformats.org/spreadsheetml/2006/main" count="292" uniqueCount="132">
  <si>
    <t>Très bon</t>
  </si>
  <si>
    <t>Bon</t>
  </si>
  <si>
    <t>Assez bon</t>
  </si>
  <si>
    <t>Mauvais</t>
  </si>
  <si>
    <t>Très mauvais</t>
  </si>
  <si>
    <t>Ensemble</t>
  </si>
  <si>
    <t>En cumul (7 %)</t>
  </si>
  <si>
    <t>Part déclarant</t>
  </si>
  <si>
    <t>IMC compris entre 18,5 et 25</t>
  </si>
  <si>
    <t>Couverts par une complémentaire</t>
  </si>
  <si>
    <t>Non-couverts par une complémentaire</t>
  </si>
  <si>
    <t>Modalité</t>
  </si>
  <si>
    <t>Sexe</t>
  </si>
  <si>
    <t>Femme</t>
  </si>
  <si>
    <t>Homme</t>
  </si>
  <si>
    <t>En emploi (uniquement)</t>
  </si>
  <si>
    <t>En études (uniquement)</t>
  </si>
  <si>
    <t>En cumul emploi-études</t>
  </si>
  <si>
    <t>Niveau de diplôme</t>
  </si>
  <si>
    <t>Bac +2 ou plus</t>
  </si>
  <si>
    <t>Niveau bac</t>
  </si>
  <si>
    <t>CAP, BEP, BEPC ou inférieur</t>
  </si>
  <si>
    <t>Résidence</t>
  </si>
  <si>
    <t>Cohabitant avec un ou ses parents</t>
  </si>
  <si>
    <t>Semi-cohabitant</t>
  </si>
  <si>
    <t>Effectif</t>
  </si>
  <si>
    <t>1,6***</t>
  </si>
  <si>
    <t>réf.</t>
  </si>
  <si>
    <t>ns.</t>
  </si>
  <si>
    <t>1,5*</t>
  </si>
  <si>
    <t>1,6**</t>
  </si>
  <si>
    <t>1,5***</t>
  </si>
  <si>
    <t>1,3*</t>
  </si>
  <si>
    <t>1,7***</t>
  </si>
  <si>
    <t>Contrôle par le niveau de revenus du jeune adulte</t>
  </si>
  <si>
    <t>Couverture par une complémentaire santé</t>
  </si>
  <si>
    <t>Ayant droit des parents ou d'un parent</t>
  </si>
  <si>
    <t>Complémentaire étudiante</t>
  </si>
  <si>
    <t>Complémentaire du partenaire ou conjoint</t>
  </si>
  <si>
    <t>Complémentaire d'entreprise</t>
  </si>
  <si>
    <t>Complémentaire individuelle en propre</t>
  </si>
  <si>
    <t>CMU-C</t>
  </si>
  <si>
    <t>Non-couvert</t>
  </si>
  <si>
    <t>2,4***</t>
  </si>
  <si>
    <t>3,1***</t>
  </si>
  <si>
    <t>2,9***</t>
  </si>
  <si>
    <t>2,6***</t>
  </si>
  <si>
    <t>2,3***</t>
  </si>
  <si>
    <t>6,4***</t>
  </si>
  <si>
    <t>1,9***</t>
  </si>
  <si>
    <t>1,8**</t>
  </si>
  <si>
    <t>1,9**</t>
  </si>
  <si>
    <t>2,3**</t>
  </si>
  <si>
    <t>4,6***</t>
  </si>
  <si>
    <t>1,8***</t>
  </si>
  <si>
    <t>1,4***</t>
  </si>
  <si>
    <t>1,3**</t>
  </si>
  <si>
    <t>1,7**</t>
  </si>
  <si>
    <t>2,1***</t>
  </si>
  <si>
    <t>… des restrictions d'activité fortes</t>
  </si>
  <si>
    <t>&gt;25</t>
  </si>
  <si>
    <t>Chômage, inactivité hors études (21 %)</t>
  </si>
  <si>
    <t>Chômage, inactivité hors études</t>
  </si>
  <si>
    <t>Inclus (ns.)</t>
  </si>
  <si>
    <t>Insuffisance pondérale (IMC&lt;18,5)</t>
  </si>
  <si>
    <t>Surpoids (25&lt;IMC&lt;30)</t>
  </si>
  <si>
    <t>Obésité (IMC&gt;30)</t>
  </si>
  <si>
    <t>… des restrictions d'activité, mais pas fortes</t>
  </si>
  <si>
    <t>En stage ou en alternance (7 %)</t>
  </si>
  <si>
    <t>En stage ou en alternance</t>
  </si>
  <si>
    <t>Non-cohabitant</t>
  </si>
  <si>
    <t>Bac+2 ou plus</t>
  </si>
  <si>
    <t xml:space="preserve">  Ayants droit de la couverture des parents</t>
  </si>
  <si>
    <t xml:space="preserve">  Couverts par une complémentaire étudiante</t>
  </si>
  <si>
    <t xml:space="preserve">  Couverts par une complémentaire d'entreprise</t>
  </si>
  <si>
    <t xml:space="preserve">  Couverts par la complémentaire du partenaire ou conjoint</t>
  </si>
  <si>
    <t xml:space="preserve">  Couverts par un contrat individuel souscrit en propre</t>
  </si>
  <si>
    <t xml:space="preserve">  Couverts par la CMU-C</t>
  </si>
  <si>
    <t>Odds ratio</t>
  </si>
  <si>
    <t xml:space="preserve">Odds ratio  </t>
  </si>
  <si>
    <t>-</t>
  </si>
  <si>
    <t>Niveau de revenus du jeune adulte</t>
  </si>
  <si>
    <t>Activité principale</t>
  </si>
  <si>
    <t>0,7***</t>
  </si>
  <si>
    <t>0,7**</t>
  </si>
  <si>
    <t>0,7*</t>
  </si>
  <si>
    <t>0,8*</t>
  </si>
  <si>
    <t>En cumul
(7 %)</t>
  </si>
  <si>
    <t>En stage ou en alternance
(7 %)</t>
  </si>
  <si>
    <t>Chômage, inactivité hors études, autres situations
(21 %)</t>
  </si>
  <si>
    <t>Chômage, inactivité hors études
(21 %)</t>
  </si>
  <si>
    <t>Chômage, inactivité
hors études
(21 %)</t>
  </si>
  <si>
    <t xml:space="preserve"> </t>
  </si>
  <si>
    <t>En stage
ou en alternance
(7 %)</t>
  </si>
  <si>
    <t>Tableau 3. Complémentaire santé et activité principale des jeunes adultes</t>
  </si>
  <si>
    <t>Couverture par une complémentaire santé
et modalités de couverture</t>
  </si>
  <si>
    <t>Probabilité
de renoncer
à voir
un médecin,
pour raisons
financières
au cours
des douze
derniers mois</t>
  </si>
  <si>
    <t>Probabilité
de renoncer
à voir
un dentiste,
pour raisons
financières,
au cours
des douze derniers mois</t>
  </si>
  <si>
    <t>Tableau A. Déterminants de la déclaration d'une maladie chronique ou de restrictions d'activité</t>
  </si>
  <si>
    <t>Probabilité
de déclarer
une maladie
chronique</t>
  </si>
  <si>
    <t>Probabilité
de déclarer
des restrictions
d'activité
fortes
ou modérées</t>
  </si>
  <si>
    <t>Probabilité
de déclarer
un IMC&gt;25
(situation
de surcharge
pondérale)</t>
  </si>
  <si>
    <t>Taleau B. IMC selon l'activité principale des jeunes adultes</t>
  </si>
  <si>
    <t>En études uniquement (37 %)</t>
  </si>
  <si>
    <t>En emploi uniquement (28 %)</t>
  </si>
  <si>
    <t>Tableau complémentaire C. Déterminants du renoncement à des soins pour raisons financières</t>
  </si>
  <si>
    <t>Graphique 1. état de santé perçu selon l’activité principale des jeunes adultes</t>
  </si>
  <si>
    <t>Lecture • En 2014, 51 % de l’ensemble des 18-24 ans se perçoivent en très bonne santé.
Champ • Personnes âgées de 18 à 24 ans résidant en France (hors Mayotte).
Source • DREES-Insee, ENRJ 2014.</t>
  </si>
  <si>
    <t>Tableau 1. Déterminants de l’état de santé perçu des jeunes adultes</t>
  </si>
  <si>
    <t>Probabilité de se percevoir en assez bonne, mauvaise ou très mauvaise santé
(Odds ratio)</t>
  </si>
  <si>
    <r>
      <t>Jeunes ayant une activité rémunérée</t>
    </r>
    <r>
      <rPr>
        <b/>
        <vertAlign val="superscript"/>
        <sz val="8"/>
        <color indexed="8"/>
        <rFont val="Arial"/>
        <family val="2"/>
      </rPr>
      <t>1</t>
    </r>
  </si>
  <si>
    <r>
      <t>Jeunes ayant une activité rémunérée</t>
    </r>
    <r>
      <rPr>
        <b/>
        <vertAlign val="superscript"/>
        <sz val="8"/>
        <color indexed="8"/>
        <rFont val="Arial"/>
        <family val="2"/>
      </rPr>
      <t>2</t>
    </r>
  </si>
  <si>
    <t>En chômage ou en inactivité hors études</t>
  </si>
  <si>
    <t>Travail le soir ou la nuit</t>
  </si>
  <si>
    <t>Travail le week-end</t>
  </si>
  <si>
    <t>Travail plus de 15 h par semaine</t>
  </si>
  <si>
    <t>*** : significatif au seuil de 1 %, ** : significatif au seuil de 5 %, * : significatif au seuil de 10 %, ns. : non significatif, réf. : modalité de référence.
1. La modélisation inclut les variables suivantes : sexe, activité principale, niveau de diplôme, résidence et niveau de revenus.
2. La modélisation inclut les variables suivantes : sexe, activité principale, niveau de diplôme, résidence, niveau de revenus, et les variables indicatrices des conditions de travail.
Note • Le niveau de revenus du jeune adulte est calculé à partir de ses revenus d’activité éventuels, de ses aides sociales éventuelles, des transferts familiaux éventuels.
Lecture • Toutes choses égales par ailleurs, la probabilité des femmes de se percevoir en assez bonne, mauvaise ou très mauvaise santé plutôt qu’en très bonne ou bonne santé est 1,5 fois plus importante que celle des hommes.
Champ • Personnes âgées de 18 à 24 ans résidant en France (hors Mayotte).
Source • DREES-Insee, ENRJ 2014.</t>
  </si>
  <si>
    <t>Tableau 2. Maladies chroniques et restrictions d’activité selon l’activité principale des jeunes adultes</t>
  </si>
  <si>
    <t>Lecture • 14 % de l’ensemble des 18-24 ans déclarent une maladie chronique ou un problème de santé de caractère durable.
Champ • Personnes âgées de 18 à 24 ans résidant en France (hors Mayotte).
Source • DREES-Insee, ENRJ 2014.</t>
  </si>
  <si>
    <t>… des restrictions d'activité (toutes intensités)</t>
  </si>
  <si>
    <t>En emploi uniquement
(28 %)</t>
  </si>
  <si>
    <t>En études uniquement
(37 %)</t>
  </si>
  <si>
    <t>… une maladie chronique ou un problème de santé de caractère durable</t>
  </si>
  <si>
    <t>Note • Les déclarations des jeunes adultes ont été corrigées, le cas échéant, d’informations issues du questionnaire parent. Par exemple si le jeune adulte déclare être couvert par la complémentaire santé d’un ou des parents, et si ceux-ci déclarent bénéficier de la CMU-C, il est considéré que le jeune adulte est couvert par la CMU-C.
Lecture • 92 % de l’ensemble des 18-24 ans sont couverts par une complémentaire santé.
Champ • Personnes âgées de 18 à 24 ans résidant en France (hors Mayotte).
Source • DREES-Insee, ENRJ 2014.</t>
  </si>
  <si>
    <t>Lecture • 4 % de l’ensemble des 18-24 ans ont renoncé, pour raisons financières, à consulter un médecin, au cours des 12 derniers mois.
Champ • Personnes âgées de 18 à 24 ans résidant en France (hors Mayotte).
Source • DREES-Insee, ENRJ 2014.</t>
  </si>
  <si>
    <t>Graphique 2. Renoncement pour raisons financières à des soins au cours des 12 derniers mois, selon l’activité principale des jeunes adultes</t>
  </si>
  <si>
    <t>Renoncement pour raisons financières à consulter
un médecin au cours des 12 derniers mois</t>
  </si>
  <si>
    <t>Renoncement pour raisons financières à consulter
un dentiste au cours des 12 derniers mois</t>
  </si>
  <si>
    <t>Renoncement pour raisons financières à des équipements optiques au cours des 12 derniers mois</t>
  </si>
  <si>
    <t>*** : significatif au seuil de 1%, ** : significatif au seuil de 5%, * : significatif au seuil de 10%, ns. : non significatif, réf. : modalité de référence.
Note • La modalité "Ne sait pas" s'agissant des maladies chroniques n'est pas considérée ici, expliquant la légère différence de taille d'échantillon entre les deux modélisations. Le niveau de revenus du jeune adulte est calculé à partir de ses revenus d'activité éventuels, de ses aides sociales éventuelles, des transferts familiaux éventuels.
Lecture • Toutes choses égales par ailleurs, la probabilité des femmes de déclarer une maladie chronique plutôt que de ne pas en déclarer est 1,4 fois plus importante que celle des hommes.
Champ • Personnes âgées de 18 à 24 ans résidant en France (hors Mayotte).
Source • DREES-Insee, ENRJ 2014.</t>
  </si>
  <si>
    <t>Lecture • 70 % de l'ensemble des 18-24 ans ont un IMC (indice de masse corporelle) compris entre 18,5 et 25.
Champ • Personnes âgées de 18 à 24 ans résidant en France (hors Mayotte).
Source • DREES-Insee, ENRJ 2014.</t>
  </si>
  <si>
    <t>*** : significatif au seuil de 1%, ** : significatif au seuil de 5%, * : significatif au seuil de 10%, ns. : non significatif, réf. : modalité de référence.
Note • Les déclarations des jeunes adultes sur leur couverture complémentaire ont été corrigées, le cas échéant, d'informations issues du questionnaire parent. Le niveau de revenus du jeune adulte est calculé à partir de ses revenus d'activité éventuels, de ses aides sociales éventuelles, des transferts familiaux éventuels.
Lecture • Toutes choses égales par ailleurs, la probabilité des femmes de renoncer à voir un mécecin pour raisons financières au cours des 12 derniers mois plutôt que de n'avoir pas renoncé est 1,7 fois plus importante que celle des hommes.
Champ • Personnes âgées de 18 à 24 ans résidant en France (hors Mayotte).
Source • DREES-Insee, ENRJ 2014.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</si>
</sst>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s>
  <fonts count="41">
    <font>
      <sz val="11"/>
      <color theme="1"/>
      <name val="Calibri"/>
      <family val="2"/>
    </font>
    <font>
      <sz val="11"/>
      <color indexed="8"/>
      <name val="Calibri"/>
      <family val="2"/>
    </font>
    <font>
      <b/>
      <sz val="8"/>
      <name val="Arial"/>
      <family val="2"/>
    </font>
    <font>
      <sz val="8"/>
      <name val="Arial"/>
      <family val="2"/>
    </font>
    <font>
      <b/>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right style="hair"/>
      <top/>
      <bottom style="hair"/>
    </border>
    <border>
      <left style="hair"/>
      <right style="hair"/>
      <top/>
      <bottom style="hair"/>
    </border>
    <border>
      <left>
        <color indexed="63"/>
      </left>
      <right style="hair"/>
      <top>
        <color indexed="63"/>
      </top>
      <bottom style="dotted"/>
    </border>
    <border>
      <left/>
      <right style="hair"/>
      <top style="hair"/>
      <bottom style="hair"/>
    </border>
    <border>
      <left style="hair"/>
      <right/>
      <top style="hair"/>
      <bottom style="hair"/>
    </border>
    <border>
      <left/>
      <right/>
      <top style="hair"/>
      <bottom style="hair"/>
    </border>
    <border>
      <left>
        <color indexed="63"/>
      </left>
      <right style="hair"/>
      <top>
        <color indexed="63"/>
      </top>
      <bottom style="thin"/>
    </border>
    <border>
      <left style="hair"/>
      <right style="hair"/>
      <top style="hair"/>
      <bottom/>
    </border>
    <border>
      <left style="hair"/>
      <right/>
      <top style="hair"/>
      <bottom/>
    </border>
    <border>
      <left/>
      <right/>
      <top style="hair"/>
      <bottom/>
    </border>
    <border>
      <left/>
      <right style="hair"/>
      <top style="hair"/>
      <bottom/>
    </border>
    <border>
      <left style="hair"/>
      <right style="hair"/>
      <top/>
      <bottom>
        <color indexed="63"/>
      </bottom>
    </border>
    <border>
      <left/>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73">
    <xf numFmtId="0" fontId="0" fillId="0" borderId="0" xfId="0" applyFont="1" applyAlignment="1">
      <alignment/>
    </xf>
    <xf numFmtId="0" fontId="39" fillId="0" borderId="0" xfId="0" applyFont="1" applyAlignment="1">
      <alignment/>
    </xf>
    <xf numFmtId="1" fontId="39" fillId="0" borderId="10" xfId="0" applyNumberFormat="1" applyFont="1" applyBorder="1" applyAlignment="1">
      <alignment horizontal="center" vertical="center"/>
    </xf>
    <xf numFmtId="0" fontId="39" fillId="0" borderId="0" xfId="0" applyFont="1" applyFill="1" applyAlignment="1">
      <alignment/>
    </xf>
    <xf numFmtId="0" fontId="40" fillId="0" borderId="10" xfId="0" applyFont="1" applyFill="1" applyBorder="1" applyAlignment="1">
      <alignment horizontal="center" vertical="center" wrapText="1"/>
    </xf>
    <xf numFmtId="0" fontId="40" fillId="0" borderId="0" xfId="0" applyFont="1" applyAlignment="1">
      <alignment vertical="center"/>
    </xf>
    <xf numFmtId="0" fontId="39" fillId="0" borderId="10" xfId="0" applyFont="1" applyBorder="1" applyAlignment="1">
      <alignment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left" vertical="center" wrapText="1"/>
    </xf>
    <xf numFmtId="0" fontId="39" fillId="0" borderId="12" xfId="0" applyFont="1" applyBorder="1" applyAlignment="1">
      <alignment horizontal="left" vertical="center"/>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39" fillId="0" borderId="13" xfId="0" applyFont="1" applyBorder="1" applyAlignment="1">
      <alignment horizontal="center" vertical="center"/>
    </xf>
    <xf numFmtId="0" fontId="39" fillId="0" borderId="12" xfId="0" applyFont="1" applyBorder="1" applyAlignment="1">
      <alignment horizontal="left" vertical="center" wrapText="1"/>
    </xf>
    <xf numFmtId="0" fontId="39" fillId="0" borderId="10" xfId="0" applyFont="1" applyBorder="1" applyAlignment="1" quotePrefix="1">
      <alignment horizontal="center" vertical="center"/>
    </xf>
    <xf numFmtId="3" fontId="39" fillId="0" borderId="10" xfId="0" applyNumberFormat="1" applyFont="1" applyBorder="1" applyAlignment="1">
      <alignment horizontal="center" vertical="center"/>
    </xf>
    <xf numFmtId="0" fontId="40" fillId="0" borderId="10" xfId="0" applyFont="1" applyBorder="1" applyAlignment="1">
      <alignment vertical="center"/>
    </xf>
    <xf numFmtId="0" fontId="40" fillId="33" borderId="14" xfId="0" applyFont="1" applyFill="1" applyBorder="1" applyAlignment="1">
      <alignment vertical="center"/>
    </xf>
    <xf numFmtId="0" fontId="40" fillId="33" borderId="10" xfId="0" applyFont="1" applyFill="1" applyBorder="1" applyAlignment="1">
      <alignment vertical="center" wrapText="1"/>
    </xf>
    <xf numFmtId="0" fontId="40" fillId="33" borderId="10" xfId="0" applyFont="1" applyFill="1" applyBorder="1" applyAlignment="1">
      <alignment vertical="center"/>
    </xf>
    <xf numFmtId="0" fontId="39" fillId="33" borderId="10" xfId="0" applyFont="1" applyFill="1" applyBorder="1" applyAlignment="1">
      <alignment horizontal="center" vertical="center"/>
    </xf>
    <xf numFmtId="0" fontId="39" fillId="33" borderId="10" xfId="0" applyFont="1" applyFill="1" applyBorder="1" applyAlignment="1" quotePrefix="1">
      <alignment horizontal="center" vertical="center"/>
    </xf>
    <xf numFmtId="0" fontId="39" fillId="33" borderId="10" xfId="0" applyFont="1" applyFill="1" applyBorder="1" applyAlignment="1">
      <alignment vertical="center"/>
    </xf>
    <xf numFmtId="0" fontId="40"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1" fontId="40" fillId="0" borderId="10" xfId="0" applyNumberFormat="1" applyFont="1" applyFill="1" applyBorder="1" applyAlignment="1">
      <alignment horizontal="center" vertical="center"/>
    </xf>
    <xf numFmtId="0" fontId="40" fillId="0" borderId="10"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0" fillId="0" borderId="10" xfId="0" applyFont="1" applyBorder="1" applyAlignment="1">
      <alignment horizontal="left" vertical="center"/>
    </xf>
    <xf numFmtId="0" fontId="40" fillId="33" borderId="10" xfId="0" applyFont="1" applyFill="1" applyBorder="1" applyAlignment="1">
      <alignment horizontal="left" vertical="center"/>
    </xf>
    <xf numFmtId="0" fontId="39" fillId="33" borderId="10" xfId="0" applyFont="1" applyFill="1" applyBorder="1" applyAlignment="1">
      <alignment horizontal="left" vertical="center"/>
    </xf>
    <xf numFmtId="0" fontId="40" fillId="0" borderId="12" xfId="0" applyFont="1" applyFill="1" applyBorder="1" applyAlignment="1">
      <alignment horizontal="left" vertical="center" wrapText="1"/>
    </xf>
    <xf numFmtId="0" fontId="39" fillId="0" borderId="10" xfId="0" applyFont="1" applyFill="1" applyBorder="1" applyAlignment="1">
      <alignment horizontal="left" vertical="center"/>
    </xf>
    <xf numFmtId="0" fontId="39" fillId="0" borderId="10" xfId="0" applyFont="1" applyFill="1" applyBorder="1" applyAlignment="1">
      <alignment horizontal="center" vertical="center"/>
    </xf>
    <xf numFmtId="0" fontId="3" fillId="0" borderId="10" xfId="0" applyFont="1" applyFill="1" applyBorder="1" applyAlignment="1">
      <alignment horizontal="center" vertical="center"/>
    </xf>
    <xf numFmtId="3" fontId="39" fillId="0"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40" fillId="33" borderId="12"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9" fillId="0" borderId="17" xfId="0" applyFont="1" applyBorder="1" applyAlignment="1">
      <alignment horizontal="center" vertical="center"/>
    </xf>
    <xf numFmtId="0" fontId="40" fillId="0" borderId="18" xfId="0" applyFont="1" applyFill="1" applyBorder="1" applyAlignment="1">
      <alignment horizontal="center" vertical="center" wrapText="1"/>
    </xf>
    <xf numFmtId="2" fontId="39" fillId="0" borderId="10" xfId="0" applyNumberFormat="1" applyFont="1" applyBorder="1" applyAlignment="1">
      <alignment horizontal="center" vertical="center"/>
    </xf>
    <xf numFmtId="0" fontId="39" fillId="0" borderId="10" xfId="0" applyFont="1" applyFill="1" applyBorder="1" applyAlignment="1">
      <alignment horizontal="left" vertical="center" wrapText="1"/>
    </xf>
    <xf numFmtId="0" fontId="39" fillId="0" borderId="10" xfId="0" applyNumberFormat="1" applyFont="1" applyBorder="1" applyAlignment="1">
      <alignment horizontal="center" vertical="center"/>
    </xf>
    <xf numFmtId="0" fontId="40" fillId="0" borderId="10"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0" fillId="0" borderId="0" xfId="0" applyFont="1" applyAlignment="1">
      <alignment horizontal="left" vertical="top" wrapText="1"/>
    </xf>
    <xf numFmtId="0" fontId="3" fillId="0" borderId="20" xfId="0" applyFont="1" applyBorder="1" applyAlignment="1">
      <alignment horizontal="left" wrapText="1"/>
    </xf>
    <xf numFmtId="0" fontId="3" fillId="0" borderId="20" xfId="0" applyFont="1" applyBorder="1" applyAlignment="1">
      <alignment horizontal="left"/>
    </xf>
    <xf numFmtId="0" fontId="40" fillId="0" borderId="18"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3" xfId="0" applyFont="1" applyBorder="1" applyAlignment="1">
      <alignment horizontal="left" vertical="top"/>
    </xf>
    <xf numFmtId="0" fontId="39" fillId="0" borderId="20" xfId="0" applyFont="1" applyBorder="1" applyAlignment="1">
      <alignment horizontal="left" wrapText="1"/>
    </xf>
    <xf numFmtId="0" fontId="39" fillId="0" borderId="20" xfId="0" applyFont="1" applyBorder="1" applyAlignment="1">
      <alignment horizontal="left"/>
    </xf>
    <xf numFmtId="0" fontId="39" fillId="0" borderId="0" xfId="0" applyFont="1" applyAlignment="1">
      <alignment horizontal="left" wrapText="1"/>
    </xf>
    <xf numFmtId="0" fontId="40" fillId="0" borderId="0" xfId="0" applyFont="1" applyBorder="1" applyAlignment="1">
      <alignment horizontal="left" vertical="top"/>
    </xf>
    <xf numFmtId="0" fontId="40" fillId="0" borderId="0" xfId="0" applyFont="1" applyBorder="1" applyAlignment="1">
      <alignment horizontal="left" vertical="top" wrapText="1"/>
    </xf>
    <xf numFmtId="0" fontId="39" fillId="0" borderId="20" xfId="0" applyFont="1" applyFill="1" applyBorder="1" applyAlignment="1">
      <alignment horizontal="left" wrapText="1"/>
    </xf>
    <xf numFmtId="0" fontId="39" fillId="0" borderId="20" xfId="0" applyFont="1" applyFill="1" applyBorder="1" applyAlignment="1">
      <alignment horizontal="left"/>
    </xf>
    <xf numFmtId="0" fontId="40" fillId="0" borderId="23" xfId="0" applyFont="1" applyFill="1" applyBorder="1" applyAlignment="1">
      <alignment horizontal="left" vertical="top" wrapText="1"/>
    </xf>
    <xf numFmtId="0" fontId="40"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0" fillId="0" borderId="23" xfId="0" applyFont="1" applyBorder="1"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I27"/>
  <sheetViews>
    <sheetView showGridLines="0" zoomScalePageLayoutView="0" workbookViewId="0" topLeftCell="A1">
      <selection activeCell="I23" sqref="I23"/>
    </sheetView>
  </sheetViews>
  <sheetFormatPr defaultColWidth="11.421875" defaultRowHeight="15"/>
  <cols>
    <col min="1" max="1" width="2.57421875" style="1" customWidth="1"/>
    <col min="2" max="2" width="42.57421875" style="1" customWidth="1"/>
    <col min="3" max="16384" width="11.421875" style="1" customWidth="1"/>
  </cols>
  <sheetData>
    <row r="2" spans="2:5" ht="12.75" customHeight="1">
      <c r="B2" s="54" t="s">
        <v>108</v>
      </c>
      <c r="C2" s="54"/>
      <c r="D2" s="54"/>
      <c r="E2" s="54"/>
    </row>
    <row r="3" spans="2:5" ht="45" customHeight="1">
      <c r="B3" s="57" t="s">
        <v>11</v>
      </c>
      <c r="C3" s="51" t="s">
        <v>109</v>
      </c>
      <c r="D3" s="52"/>
      <c r="E3" s="53"/>
    </row>
    <row r="4" spans="2:5" ht="45" customHeight="1">
      <c r="B4" s="58"/>
      <c r="C4" s="46" t="s">
        <v>5</v>
      </c>
      <c r="D4" s="46" t="s">
        <v>110</v>
      </c>
      <c r="E4" s="46" t="s">
        <v>111</v>
      </c>
    </row>
    <row r="5" spans="2:9" ht="15" customHeight="1">
      <c r="B5" s="25" t="s">
        <v>12</v>
      </c>
      <c r="C5" s="42"/>
      <c r="D5" s="26"/>
      <c r="E5" s="44"/>
      <c r="I5" s="1" t="s">
        <v>92</v>
      </c>
    </row>
    <row r="6" spans="2:5" ht="15" customHeight="1">
      <c r="B6" s="24" t="s">
        <v>13</v>
      </c>
      <c r="C6" s="22" t="s">
        <v>31</v>
      </c>
      <c r="D6" s="22" t="s">
        <v>54</v>
      </c>
      <c r="E6" s="22" t="s">
        <v>49</v>
      </c>
    </row>
    <row r="7" spans="2:5" ht="15" customHeight="1">
      <c r="B7" s="24" t="s">
        <v>14</v>
      </c>
      <c r="C7" s="22" t="s">
        <v>27</v>
      </c>
      <c r="D7" s="22" t="s">
        <v>27</v>
      </c>
      <c r="E7" s="22" t="s">
        <v>27</v>
      </c>
    </row>
    <row r="8" spans="2:5" ht="15" customHeight="1">
      <c r="B8" s="18" t="s">
        <v>82</v>
      </c>
      <c r="C8" s="8"/>
      <c r="D8" s="8"/>
      <c r="E8" s="8"/>
    </row>
    <row r="9" spans="2:5" ht="15" customHeight="1">
      <c r="B9" s="6" t="s">
        <v>15</v>
      </c>
      <c r="C9" s="8" t="s">
        <v>27</v>
      </c>
      <c r="D9" s="8" t="s">
        <v>27</v>
      </c>
      <c r="E9" s="8" t="s">
        <v>27</v>
      </c>
    </row>
    <row r="10" spans="2:5" ht="15" customHeight="1">
      <c r="B10" s="6" t="s">
        <v>16</v>
      </c>
      <c r="C10" s="8" t="s">
        <v>28</v>
      </c>
      <c r="D10" s="16" t="s">
        <v>80</v>
      </c>
      <c r="E10" s="16" t="s">
        <v>80</v>
      </c>
    </row>
    <row r="11" spans="2:5" ht="15" customHeight="1">
      <c r="B11" s="6" t="s">
        <v>17</v>
      </c>
      <c r="C11" s="8" t="s">
        <v>29</v>
      </c>
      <c r="D11" s="8" t="s">
        <v>29</v>
      </c>
      <c r="E11" s="8" t="s">
        <v>28</v>
      </c>
    </row>
    <row r="12" spans="2:5" ht="15" customHeight="1">
      <c r="B12" s="6" t="s">
        <v>69</v>
      </c>
      <c r="C12" s="8" t="s">
        <v>28</v>
      </c>
      <c r="D12" s="8" t="s">
        <v>28</v>
      </c>
      <c r="E12" s="8" t="s">
        <v>28</v>
      </c>
    </row>
    <row r="13" spans="2:5" ht="15" customHeight="1">
      <c r="B13" s="6" t="s">
        <v>112</v>
      </c>
      <c r="C13" s="8" t="s">
        <v>30</v>
      </c>
      <c r="D13" s="16" t="s">
        <v>80</v>
      </c>
      <c r="E13" s="16" t="s">
        <v>80</v>
      </c>
    </row>
    <row r="14" spans="2:5" ht="15" customHeight="1">
      <c r="B14" s="21" t="s">
        <v>18</v>
      </c>
      <c r="C14" s="22"/>
      <c r="D14" s="23"/>
      <c r="E14" s="23"/>
    </row>
    <row r="15" spans="2:5" ht="15" customHeight="1">
      <c r="B15" s="24" t="s">
        <v>71</v>
      </c>
      <c r="C15" s="22" t="s">
        <v>27</v>
      </c>
      <c r="D15" s="22" t="s">
        <v>27</v>
      </c>
      <c r="E15" s="22" t="s">
        <v>27</v>
      </c>
    </row>
    <row r="16" spans="2:5" ht="15" customHeight="1">
      <c r="B16" s="24" t="s">
        <v>20</v>
      </c>
      <c r="C16" s="22" t="s">
        <v>32</v>
      </c>
      <c r="D16" s="22" t="s">
        <v>28</v>
      </c>
      <c r="E16" s="22" t="s">
        <v>28</v>
      </c>
    </row>
    <row r="17" spans="2:5" ht="15" customHeight="1">
      <c r="B17" s="24" t="s">
        <v>21</v>
      </c>
      <c r="C17" s="22" t="s">
        <v>26</v>
      </c>
      <c r="D17" s="22" t="s">
        <v>30</v>
      </c>
      <c r="E17" s="22" t="s">
        <v>30</v>
      </c>
    </row>
    <row r="18" spans="2:5" ht="15" customHeight="1">
      <c r="B18" s="18" t="s">
        <v>22</v>
      </c>
      <c r="C18" s="8"/>
      <c r="D18" s="8"/>
      <c r="E18" s="8"/>
    </row>
    <row r="19" spans="2:5" ht="15" customHeight="1">
      <c r="B19" s="6" t="s">
        <v>23</v>
      </c>
      <c r="C19" s="8" t="s">
        <v>27</v>
      </c>
      <c r="D19" s="8" t="s">
        <v>27</v>
      </c>
      <c r="E19" s="8" t="s">
        <v>27</v>
      </c>
    </row>
    <row r="20" spans="2:5" ht="15" customHeight="1">
      <c r="B20" s="6" t="s">
        <v>24</v>
      </c>
      <c r="C20" s="8" t="s">
        <v>28</v>
      </c>
      <c r="D20" s="8" t="s">
        <v>28</v>
      </c>
      <c r="E20" s="8" t="s">
        <v>28</v>
      </c>
    </row>
    <row r="21" spans="2:5" ht="15" customHeight="1">
      <c r="B21" s="6" t="s">
        <v>70</v>
      </c>
      <c r="C21" s="8" t="s">
        <v>33</v>
      </c>
      <c r="D21" s="8" t="s">
        <v>33</v>
      </c>
      <c r="E21" s="8" t="s">
        <v>33</v>
      </c>
    </row>
    <row r="22" spans="2:5" ht="15" customHeight="1">
      <c r="B22" s="20" t="s">
        <v>113</v>
      </c>
      <c r="C22" s="23" t="s">
        <v>80</v>
      </c>
      <c r="D22" s="23" t="s">
        <v>80</v>
      </c>
      <c r="E22" s="22" t="s">
        <v>29</v>
      </c>
    </row>
    <row r="23" spans="2:5" ht="15" customHeight="1">
      <c r="B23" s="20" t="s">
        <v>114</v>
      </c>
      <c r="C23" s="23" t="s">
        <v>80</v>
      </c>
      <c r="D23" s="23" t="s">
        <v>80</v>
      </c>
      <c r="E23" s="22" t="s">
        <v>28</v>
      </c>
    </row>
    <row r="24" spans="2:5" ht="15" customHeight="1">
      <c r="B24" s="20" t="s">
        <v>115</v>
      </c>
      <c r="C24" s="23" t="s">
        <v>80</v>
      </c>
      <c r="D24" s="23" t="s">
        <v>80</v>
      </c>
      <c r="E24" s="22" t="s">
        <v>28</v>
      </c>
    </row>
    <row r="25" spans="2:5" ht="15" customHeight="1">
      <c r="B25" s="21" t="s">
        <v>34</v>
      </c>
      <c r="C25" s="22" t="s">
        <v>63</v>
      </c>
      <c r="D25" s="22" t="s">
        <v>63</v>
      </c>
      <c r="E25" s="22" t="s">
        <v>63</v>
      </c>
    </row>
    <row r="26" spans="2:5" ht="15" customHeight="1">
      <c r="B26" s="18" t="s">
        <v>25</v>
      </c>
      <c r="C26" s="17">
        <v>5776</v>
      </c>
      <c r="D26" s="17">
        <v>2147</v>
      </c>
      <c r="E26" s="17">
        <v>2147</v>
      </c>
    </row>
    <row r="27" spans="2:5" ht="151.5" customHeight="1">
      <c r="B27" s="55" t="s">
        <v>116</v>
      </c>
      <c r="C27" s="56"/>
      <c r="D27" s="56"/>
      <c r="E27" s="56"/>
    </row>
  </sheetData>
  <sheetProtection/>
  <mergeCells count="4">
    <mergeCell ref="C3:E3"/>
    <mergeCell ref="B2:E2"/>
    <mergeCell ref="B27:E27"/>
    <mergeCell ref="B3:B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H8"/>
  <sheetViews>
    <sheetView showGridLines="0" zoomScalePageLayoutView="0" workbookViewId="0" topLeftCell="A1">
      <selection activeCell="H21" sqref="H21"/>
    </sheetView>
  </sheetViews>
  <sheetFormatPr defaultColWidth="11.421875" defaultRowHeight="15"/>
  <cols>
    <col min="1" max="1" width="3.00390625" style="1" customWidth="1"/>
    <col min="2" max="2" width="68.57421875" style="1" customWidth="1"/>
    <col min="3" max="8" width="12.7109375" style="1" customWidth="1"/>
    <col min="9" max="16384" width="11.421875" style="1" customWidth="1"/>
  </cols>
  <sheetData>
    <row r="2" spans="2:8" ht="16.5" customHeight="1">
      <c r="B2" s="59" t="s">
        <v>117</v>
      </c>
      <c r="C2" s="59"/>
      <c r="D2" s="59"/>
      <c r="E2" s="59"/>
      <c r="F2" s="59"/>
      <c r="G2" s="59"/>
      <c r="H2" s="59"/>
    </row>
    <row r="3" spans="2:8" ht="54.75" customHeight="1">
      <c r="B3" s="4" t="s">
        <v>7</v>
      </c>
      <c r="C3" s="4" t="s">
        <v>5</v>
      </c>
      <c r="D3" s="4" t="s">
        <v>120</v>
      </c>
      <c r="E3" s="4" t="s">
        <v>121</v>
      </c>
      <c r="F3" s="4" t="s">
        <v>87</v>
      </c>
      <c r="G3" s="4" t="s">
        <v>93</v>
      </c>
      <c r="H3" s="4" t="s">
        <v>91</v>
      </c>
    </row>
    <row r="4" spans="2:8" ht="15" customHeight="1">
      <c r="B4" s="48" t="s">
        <v>122</v>
      </c>
      <c r="C4" s="2">
        <v>14.4</v>
      </c>
      <c r="D4" s="2">
        <v>12.13</v>
      </c>
      <c r="E4" s="2">
        <v>14.25</v>
      </c>
      <c r="F4" s="2">
        <v>15.36</v>
      </c>
      <c r="G4" s="2">
        <v>15.83</v>
      </c>
      <c r="H4" s="2">
        <v>16.91</v>
      </c>
    </row>
    <row r="5" spans="2:8" ht="15" customHeight="1">
      <c r="B5" s="48" t="s">
        <v>119</v>
      </c>
      <c r="C5" s="2">
        <f aca="true" t="shared" si="0" ref="C5:H5">C6+C7</f>
        <v>8.32</v>
      </c>
      <c r="D5" s="2">
        <f t="shared" si="0"/>
        <v>6.78</v>
      </c>
      <c r="E5" s="2">
        <f t="shared" si="0"/>
        <v>8.06</v>
      </c>
      <c r="F5" s="2">
        <f t="shared" si="0"/>
        <v>6.02</v>
      </c>
      <c r="G5" s="2">
        <f t="shared" si="0"/>
        <v>6.72</v>
      </c>
      <c r="H5" s="2">
        <f t="shared" si="0"/>
        <v>12.04</v>
      </c>
    </row>
    <row r="6" spans="2:8" ht="15" customHeight="1">
      <c r="B6" s="48" t="s">
        <v>59</v>
      </c>
      <c r="C6" s="2">
        <v>1.43</v>
      </c>
      <c r="D6" s="2">
        <v>1.16</v>
      </c>
      <c r="E6" s="2">
        <v>0.92</v>
      </c>
      <c r="F6" s="2">
        <v>1.17</v>
      </c>
      <c r="G6" s="2">
        <v>0.72</v>
      </c>
      <c r="H6" s="2">
        <v>3.05</v>
      </c>
    </row>
    <row r="7" spans="2:8" ht="15" customHeight="1">
      <c r="B7" s="48" t="s">
        <v>67</v>
      </c>
      <c r="C7" s="2">
        <v>6.89</v>
      </c>
      <c r="D7" s="2">
        <v>5.62</v>
      </c>
      <c r="E7" s="2">
        <v>7.14</v>
      </c>
      <c r="F7" s="2">
        <v>4.85</v>
      </c>
      <c r="G7" s="49">
        <v>6</v>
      </c>
      <c r="H7" s="2">
        <v>8.99</v>
      </c>
    </row>
    <row r="8" spans="2:8" ht="38.25" customHeight="1">
      <c r="B8" s="60" t="s">
        <v>118</v>
      </c>
      <c r="C8" s="61"/>
      <c r="D8" s="61"/>
      <c r="E8" s="61"/>
      <c r="F8" s="61"/>
      <c r="G8" s="61"/>
      <c r="H8" s="61"/>
    </row>
  </sheetData>
  <sheetProtection/>
  <mergeCells count="2">
    <mergeCell ref="B2:H2"/>
    <mergeCell ref="B8:H8"/>
  </mergeCells>
  <printOptions/>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H12"/>
  <sheetViews>
    <sheetView showGridLines="0" zoomScalePageLayoutView="0" workbookViewId="0" topLeftCell="A1">
      <selection activeCell="K22" sqref="K22"/>
    </sheetView>
  </sheetViews>
  <sheetFormatPr defaultColWidth="11.421875" defaultRowHeight="15"/>
  <cols>
    <col min="1" max="1" width="2.7109375" style="1" customWidth="1"/>
    <col min="2" max="2" width="44.00390625" style="1" customWidth="1"/>
    <col min="3" max="8" width="12.7109375" style="1" customWidth="1"/>
    <col min="9" max="16384" width="11.421875" style="1" customWidth="1"/>
  </cols>
  <sheetData>
    <row r="2" spans="2:8" ht="15.75" customHeight="1">
      <c r="B2" s="59" t="s">
        <v>94</v>
      </c>
      <c r="C2" s="59"/>
      <c r="D2" s="59"/>
      <c r="E2" s="59"/>
      <c r="F2" s="59"/>
      <c r="G2" s="59"/>
      <c r="H2" s="59"/>
    </row>
    <row r="3" spans="2:8" ht="49.5" customHeight="1">
      <c r="B3" s="4" t="s">
        <v>95</v>
      </c>
      <c r="C3" s="4" t="s">
        <v>5</v>
      </c>
      <c r="D3" s="4" t="s">
        <v>104</v>
      </c>
      <c r="E3" s="4" t="s">
        <v>103</v>
      </c>
      <c r="F3" s="4" t="s">
        <v>87</v>
      </c>
      <c r="G3" s="4" t="s">
        <v>88</v>
      </c>
      <c r="H3" s="4" t="s">
        <v>90</v>
      </c>
    </row>
    <row r="4" spans="2:8" s="3" customFormat="1" ht="15" customHeight="1">
      <c r="B4" s="28" t="s">
        <v>9</v>
      </c>
      <c r="C4" s="27">
        <f>SUM(C5:C10)</f>
        <v>92.21999999999998</v>
      </c>
      <c r="D4" s="27">
        <f>SUM(D5:D10)</f>
        <v>91.64</v>
      </c>
      <c r="E4" s="27">
        <v>95</v>
      </c>
      <c r="F4" s="27">
        <f>SUM(F5:F10)</f>
        <v>94.43</v>
      </c>
      <c r="G4" s="50">
        <v>95</v>
      </c>
      <c r="H4" s="27">
        <f>SUM(H5:H10)</f>
        <v>84.7</v>
      </c>
    </row>
    <row r="5" spans="2:8" ht="15" customHeight="1">
      <c r="B5" s="9" t="s">
        <v>72</v>
      </c>
      <c r="C5" s="2">
        <v>45.82</v>
      </c>
      <c r="D5" s="2">
        <v>23.93</v>
      </c>
      <c r="E5" s="2">
        <v>59.8</v>
      </c>
      <c r="F5" s="2">
        <v>56.16</v>
      </c>
      <c r="G5" s="2">
        <v>48.02</v>
      </c>
      <c r="H5" s="2">
        <v>45.74</v>
      </c>
    </row>
    <row r="6" spans="2:8" ht="15" customHeight="1">
      <c r="B6" s="9" t="s">
        <v>73</v>
      </c>
      <c r="C6" s="2">
        <v>13.45</v>
      </c>
      <c r="D6" s="2">
        <v>1.52</v>
      </c>
      <c r="E6" s="2">
        <v>29</v>
      </c>
      <c r="F6" s="2">
        <v>19.14</v>
      </c>
      <c r="G6" s="2">
        <v>6.69</v>
      </c>
      <c r="H6" s="2">
        <v>2.58</v>
      </c>
    </row>
    <row r="7" spans="2:8" ht="15" customHeight="1">
      <c r="B7" s="9" t="s">
        <v>74</v>
      </c>
      <c r="C7" s="2">
        <v>12.55</v>
      </c>
      <c r="D7" s="2">
        <v>33</v>
      </c>
      <c r="E7" s="2">
        <v>1.01</v>
      </c>
      <c r="F7" s="2">
        <v>10.45</v>
      </c>
      <c r="G7" s="2">
        <v>23.85</v>
      </c>
      <c r="H7" s="2">
        <v>2.06</v>
      </c>
    </row>
    <row r="8" spans="2:8" ht="15" customHeight="1">
      <c r="B8" s="9" t="s">
        <v>75</v>
      </c>
      <c r="C8" s="2">
        <v>1.37</v>
      </c>
      <c r="D8" s="2">
        <v>1.88</v>
      </c>
      <c r="E8" s="2">
        <v>0.22</v>
      </c>
      <c r="F8" s="2">
        <v>0.56</v>
      </c>
      <c r="G8" s="2">
        <v>2.01</v>
      </c>
      <c r="H8" s="2">
        <v>2.87</v>
      </c>
    </row>
    <row r="9" spans="2:8" ht="15" customHeight="1">
      <c r="B9" s="9" t="s">
        <v>76</v>
      </c>
      <c r="C9" s="2">
        <v>12.57</v>
      </c>
      <c r="D9" s="2">
        <v>27.93</v>
      </c>
      <c r="E9" s="2">
        <v>2.36</v>
      </c>
      <c r="F9" s="2">
        <v>4.97</v>
      </c>
      <c r="G9" s="2">
        <v>7.96</v>
      </c>
      <c r="H9" s="2">
        <v>14.45</v>
      </c>
    </row>
    <row r="10" spans="2:8" ht="15" customHeight="1">
      <c r="B10" s="9" t="s">
        <v>77</v>
      </c>
      <c r="C10" s="2">
        <v>6.46</v>
      </c>
      <c r="D10" s="2">
        <v>3.38</v>
      </c>
      <c r="E10" s="2">
        <v>3.34</v>
      </c>
      <c r="F10" s="2">
        <v>3.15</v>
      </c>
      <c r="G10" s="2">
        <v>6</v>
      </c>
      <c r="H10" s="2">
        <v>17</v>
      </c>
    </row>
    <row r="11" spans="2:8" s="3" customFormat="1" ht="15" customHeight="1">
      <c r="B11" s="28" t="s">
        <v>10</v>
      </c>
      <c r="C11" s="27">
        <v>7.77</v>
      </c>
      <c r="D11" s="27">
        <v>7.74</v>
      </c>
      <c r="E11" s="27">
        <v>4.77</v>
      </c>
      <c r="F11" s="27">
        <v>5.57</v>
      </c>
      <c r="G11" s="27">
        <v>5</v>
      </c>
      <c r="H11" s="27">
        <v>14.73</v>
      </c>
    </row>
    <row r="12" spans="2:8" ht="60" customHeight="1">
      <c r="B12" s="62" t="s">
        <v>123</v>
      </c>
      <c r="C12" s="62"/>
      <c r="D12" s="62"/>
      <c r="E12" s="62"/>
      <c r="F12" s="62"/>
      <c r="G12" s="62"/>
      <c r="H12" s="62"/>
    </row>
  </sheetData>
  <sheetProtection/>
  <mergeCells count="2">
    <mergeCell ref="B2:H2"/>
    <mergeCell ref="B12:H12"/>
  </mergeCells>
  <printOptions/>
  <pageMargins left="0.7" right="0.7" top="0.75" bottom="0.75" header="0.3" footer="0.3"/>
  <pageSetup horizontalDpi="600" verticalDpi="600" orientation="landscape" paperSize="9" r:id="rId1"/>
  <ignoredErrors>
    <ignoredError sqref="F4 C4:D4 H4"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B2:H9"/>
  <sheetViews>
    <sheetView showGridLines="0" zoomScalePageLayoutView="0" workbookViewId="0" topLeftCell="A1">
      <selection activeCell="O22" sqref="O22"/>
    </sheetView>
  </sheetViews>
  <sheetFormatPr defaultColWidth="11.421875" defaultRowHeight="15"/>
  <cols>
    <col min="1" max="1" width="2.421875" style="1" customWidth="1"/>
    <col min="2" max="2" width="11.421875" style="1" customWidth="1"/>
    <col min="3" max="8" width="12.7109375" style="1" customWidth="1"/>
    <col min="9" max="16384" width="11.421875" style="1" customWidth="1"/>
  </cols>
  <sheetData>
    <row r="2" spans="2:8" ht="15" customHeight="1">
      <c r="B2" s="63" t="s">
        <v>106</v>
      </c>
      <c r="C2" s="59"/>
      <c r="D2" s="59"/>
      <c r="E2" s="59"/>
      <c r="F2" s="59"/>
      <c r="G2" s="59"/>
      <c r="H2" s="59"/>
    </row>
    <row r="3" spans="2:8" ht="64.5" customHeight="1">
      <c r="B3" s="7"/>
      <c r="C3" s="12" t="s">
        <v>5</v>
      </c>
      <c r="D3" s="13" t="s">
        <v>104</v>
      </c>
      <c r="E3" s="13" t="s">
        <v>103</v>
      </c>
      <c r="F3" s="13" t="s">
        <v>87</v>
      </c>
      <c r="G3" s="13" t="s">
        <v>88</v>
      </c>
      <c r="H3" s="13" t="s">
        <v>89</v>
      </c>
    </row>
    <row r="4" spans="2:8" ht="15" customHeight="1">
      <c r="B4" s="11" t="s">
        <v>0</v>
      </c>
      <c r="C4" s="2">
        <v>51.23</v>
      </c>
      <c r="D4" s="2">
        <v>53.11</v>
      </c>
      <c r="E4" s="2">
        <v>51.02</v>
      </c>
      <c r="F4" s="2">
        <v>50.08</v>
      </c>
      <c r="G4" s="2">
        <v>52.19</v>
      </c>
      <c r="H4" s="2">
        <v>49.18</v>
      </c>
    </row>
    <row r="5" spans="2:8" ht="15" customHeight="1">
      <c r="B5" s="9" t="s">
        <v>1</v>
      </c>
      <c r="C5" s="2">
        <v>36.76</v>
      </c>
      <c r="D5" s="2">
        <v>37</v>
      </c>
      <c r="E5" s="2">
        <v>37.92</v>
      </c>
      <c r="F5" s="2">
        <v>36</v>
      </c>
      <c r="G5" s="2">
        <v>37.72</v>
      </c>
      <c r="H5" s="2">
        <v>35.28</v>
      </c>
    </row>
    <row r="6" spans="2:8" ht="15" customHeight="1">
      <c r="B6" s="9" t="s">
        <v>2</v>
      </c>
      <c r="C6" s="2">
        <v>10.09</v>
      </c>
      <c r="D6" s="2">
        <v>9</v>
      </c>
      <c r="E6" s="2">
        <v>9.56</v>
      </c>
      <c r="F6" s="2">
        <v>13.26</v>
      </c>
      <c r="G6" s="2">
        <v>8.15</v>
      </c>
      <c r="H6" s="2">
        <v>11.99</v>
      </c>
    </row>
    <row r="7" spans="2:8" ht="15" customHeight="1">
      <c r="B7" s="9" t="s">
        <v>3</v>
      </c>
      <c r="C7" s="2">
        <v>1.73</v>
      </c>
      <c r="D7" s="2">
        <v>1.35</v>
      </c>
      <c r="E7" s="2">
        <v>1.49</v>
      </c>
      <c r="F7" s="2">
        <v>1.27</v>
      </c>
      <c r="G7" s="2">
        <v>1.94</v>
      </c>
      <c r="H7" s="2">
        <v>2.8</v>
      </c>
    </row>
    <row r="8" spans="2:8" ht="15" customHeight="1">
      <c r="B8" s="9" t="s">
        <v>4</v>
      </c>
      <c r="C8" s="2">
        <v>0.19</v>
      </c>
      <c r="D8" s="2">
        <v>0.09</v>
      </c>
      <c r="E8" s="2">
        <v>0.02</v>
      </c>
      <c r="F8" s="2">
        <v>0</v>
      </c>
      <c r="G8" s="2">
        <v>0</v>
      </c>
      <c r="H8" s="2">
        <v>0.76</v>
      </c>
    </row>
    <row r="9" spans="2:8" ht="38.25" customHeight="1">
      <c r="B9" s="60" t="s">
        <v>107</v>
      </c>
      <c r="C9" s="61"/>
      <c r="D9" s="61"/>
      <c r="E9" s="61"/>
      <c r="F9" s="61"/>
      <c r="G9" s="61"/>
      <c r="H9" s="61"/>
    </row>
  </sheetData>
  <sheetProtection/>
  <mergeCells count="2">
    <mergeCell ref="B9:H9"/>
    <mergeCell ref="B2:H2"/>
  </mergeCells>
  <printOptions/>
  <pageMargins left="0.7" right="0.7" top="0.75" bottom="0.75" header="0.3" footer="0.3"/>
  <pageSetup fitToHeight="0" fitToWidth="1" horizontalDpi="600" verticalDpi="600" orientation="portrait" paperSize="9" scale="38" r:id="rId1"/>
</worksheet>
</file>

<file path=xl/worksheets/sheet5.xml><?xml version="1.0" encoding="utf-8"?>
<worksheet xmlns="http://schemas.openxmlformats.org/spreadsheetml/2006/main" xmlns:r="http://schemas.openxmlformats.org/officeDocument/2006/relationships">
  <dimension ref="B2:M7"/>
  <sheetViews>
    <sheetView showGridLines="0" zoomScalePageLayoutView="0" workbookViewId="0" topLeftCell="A1">
      <selection activeCell="G19" sqref="G19"/>
    </sheetView>
  </sheetViews>
  <sheetFormatPr defaultColWidth="11.421875" defaultRowHeight="15"/>
  <cols>
    <col min="1" max="1" width="2.57421875" style="1" customWidth="1"/>
    <col min="2" max="2" width="39.421875" style="1" customWidth="1"/>
    <col min="3" max="8" width="12.7109375" style="1" customWidth="1"/>
    <col min="9" max="16384" width="11.421875" style="1" customWidth="1"/>
  </cols>
  <sheetData>
    <row r="2" spans="2:13" ht="17.25" customHeight="1">
      <c r="B2" s="64" t="s">
        <v>125</v>
      </c>
      <c r="C2" s="59"/>
      <c r="D2" s="59"/>
      <c r="E2" s="59"/>
      <c r="F2" s="59"/>
      <c r="G2" s="59"/>
      <c r="H2" s="59"/>
      <c r="I2" s="5"/>
      <c r="J2" s="5"/>
      <c r="K2" s="5"/>
      <c r="L2" s="5"/>
      <c r="M2" s="5"/>
    </row>
    <row r="3" spans="2:8" ht="60" customHeight="1">
      <c r="B3" s="14"/>
      <c r="C3" s="12" t="s">
        <v>5</v>
      </c>
      <c r="D3" s="13" t="s">
        <v>104</v>
      </c>
      <c r="E3" s="13" t="s">
        <v>103</v>
      </c>
      <c r="F3" s="13" t="s">
        <v>87</v>
      </c>
      <c r="G3" s="13" t="s">
        <v>88</v>
      </c>
      <c r="H3" s="13" t="s">
        <v>91</v>
      </c>
    </row>
    <row r="4" spans="2:8" ht="30" customHeight="1">
      <c r="B4" s="15" t="s">
        <v>126</v>
      </c>
      <c r="C4" s="47">
        <v>3.84</v>
      </c>
      <c r="D4" s="47">
        <v>2.59</v>
      </c>
      <c r="E4" s="47">
        <v>2.1</v>
      </c>
      <c r="F4" s="47">
        <v>5.23</v>
      </c>
      <c r="G4" s="47">
        <v>6.08</v>
      </c>
      <c r="H4" s="47">
        <v>7.43</v>
      </c>
    </row>
    <row r="5" spans="2:8" ht="30" customHeight="1">
      <c r="B5" s="10" t="s">
        <v>127</v>
      </c>
      <c r="C5" s="47">
        <v>3.78</v>
      </c>
      <c r="D5" s="47">
        <v>3.63</v>
      </c>
      <c r="E5" s="47">
        <v>2.42</v>
      </c>
      <c r="F5" s="47">
        <v>4.14</v>
      </c>
      <c r="G5" s="47">
        <v>5</v>
      </c>
      <c r="H5" s="47">
        <v>5.91</v>
      </c>
    </row>
    <row r="6" spans="2:8" ht="30" customHeight="1">
      <c r="B6" s="10" t="s">
        <v>128</v>
      </c>
      <c r="C6" s="47">
        <v>2.83</v>
      </c>
      <c r="D6" s="47">
        <v>1.97</v>
      </c>
      <c r="E6" s="47">
        <v>2.65</v>
      </c>
      <c r="F6" s="47">
        <v>3.9</v>
      </c>
      <c r="G6" s="47">
        <v>2.77</v>
      </c>
      <c r="H6" s="47">
        <v>3.95</v>
      </c>
    </row>
    <row r="7" spans="2:8" ht="39" customHeight="1">
      <c r="B7" s="60" t="s">
        <v>124</v>
      </c>
      <c r="C7" s="61"/>
      <c r="D7" s="61"/>
      <c r="E7" s="61"/>
      <c r="F7" s="61"/>
      <c r="G7" s="61"/>
      <c r="H7" s="61"/>
    </row>
  </sheetData>
  <sheetProtection/>
  <mergeCells count="2">
    <mergeCell ref="B7:H7"/>
    <mergeCell ref="B2:H2"/>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E24"/>
  <sheetViews>
    <sheetView showGridLines="0" zoomScalePageLayoutView="0" workbookViewId="0" topLeftCell="A1">
      <selection activeCell="H3" sqref="H3"/>
    </sheetView>
  </sheetViews>
  <sheetFormatPr defaultColWidth="11.421875" defaultRowHeight="15"/>
  <cols>
    <col min="1" max="1" width="2.57421875" style="1" customWidth="1"/>
    <col min="2" max="2" width="34.421875" style="1" customWidth="1"/>
    <col min="3" max="3" width="15.421875" style="1" customWidth="1"/>
    <col min="4" max="5" width="16.00390625" style="1" customWidth="1"/>
    <col min="6" max="16384" width="11.421875" style="1" customWidth="1"/>
  </cols>
  <sheetData>
    <row r="2" spans="2:5" ht="18" customHeight="1">
      <c r="B2" s="67" t="s">
        <v>98</v>
      </c>
      <c r="C2" s="67"/>
      <c r="D2" s="67"/>
      <c r="E2" s="67"/>
    </row>
    <row r="3" spans="2:5" ht="78" customHeight="1">
      <c r="B3" s="57" t="s">
        <v>11</v>
      </c>
      <c r="C3" s="31" t="s">
        <v>99</v>
      </c>
      <c r="D3" s="31" t="s">
        <v>100</v>
      </c>
      <c r="E3" s="31" t="s">
        <v>101</v>
      </c>
    </row>
    <row r="4" spans="2:5" ht="15" customHeight="1">
      <c r="B4" s="68"/>
      <c r="C4" s="69" t="s">
        <v>79</v>
      </c>
      <c r="D4" s="70"/>
      <c r="E4" s="71"/>
    </row>
    <row r="5" spans="2:5" ht="15" customHeight="1">
      <c r="B5" s="41" t="s">
        <v>12</v>
      </c>
      <c r="C5" s="42"/>
      <c r="D5" s="43"/>
      <c r="E5" s="44"/>
    </row>
    <row r="6" spans="2:5" ht="15" customHeight="1">
      <c r="B6" s="34" t="s">
        <v>13</v>
      </c>
      <c r="C6" s="40" t="s">
        <v>55</v>
      </c>
      <c r="D6" s="40" t="s">
        <v>28</v>
      </c>
      <c r="E6" s="40" t="s">
        <v>28</v>
      </c>
    </row>
    <row r="7" spans="2:5" ht="15" customHeight="1">
      <c r="B7" s="34" t="s">
        <v>14</v>
      </c>
      <c r="C7" s="22" t="s">
        <v>27</v>
      </c>
      <c r="D7" s="22" t="s">
        <v>27</v>
      </c>
      <c r="E7" s="22" t="s">
        <v>27</v>
      </c>
    </row>
    <row r="8" spans="2:5" ht="15" customHeight="1">
      <c r="B8" s="28" t="s">
        <v>82</v>
      </c>
      <c r="C8" s="37"/>
      <c r="D8" s="37"/>
      <c r="E8" s="37"/>
    </row>
    <row r="9" spans="2:5" ht="15" customHeight="1">
      <c r="B9" s="36" t="s">
        <v>15</v>
      </c>
      <c r="C9" s="37" t="s">
        <v>27</v>
      </c>
      <c r="D9" s="37" t="s">
        <v>27</v>
      </c>
      <c r="E9" s="37" t="s">
        <v>27</v>
      </c>
    </row>
    <row r="10" spans="2:5" ht="15" customHeight="1">
      <c r="B10" s="36" t="s">
        <v>16</v>
      </c>
      <c r="C10" s="37" t="s">
        <v>28</v>
      </c>
      <c r="D10" s="37" t="s">
        <v>28</v>
      </c>
      <c r="E10" s="38" t="s">
        <v>83</v>
      </c>
    </row>
    <row r="11" spans="2:5" ht="15" customHeight="1">
      <c r="B11" s="36" t="s">
        <v>17</v>
      </c>
      <c r="C11" s="37" t="s">
        <v>28</v>
      </c>
      <c r="D11" s="37" t="s">
        <v>28</v>
      </c>
      <c r="E11" s="37" t="s">
        <v>84</v>
      </c>
    </row>
    <row r="12" spans="2:5" ht="15" customHeight="1">
      <c r="B12" s="36" t="s">
        <v>69</v>
      </c>
      <c r="C12" s="37" t="s">
        <v>28</v>
      </c>
      <c r="D12" s="37" t="s">
        <v>28</v>
      </c>
      <c r="E12" s="37" t="s">
        <v>85</v>
      </c>
    </row>
    <row r="13" spans="2:5" ht="15" customHeight="1">
      <c r="B13" s="36" t="s">
        <v>62</v>
      </c>
      <c r="C13" s="37" t="s">
        <v>28</v>
      </c>
      <c r="D13" s="37" t="s">
        <v>57</v>
      </c>
      <c r="E13" s="38" t="s">
        <v>28</v>
      </c>
    </row>
    <row r="14" spans="2:5" ht="15" customHeight="1">
      <c r="B14" s="33" t="s">
        <v>18</v>
      </c>
      <c r="C14" s="22"/>
      <c r="D14" s="22"/>
      <c r="E14" s="40"/>
    </row>
    <row r="15" spans="2:5" ht="15" customHeight="1">
      <c r="B15" s="34" t="s">
        <v>71</v>
      </c>
      <c r="C15" s="22" t="s">
        <v>27</v>
      </c>
      <c r="D15" s="22" t="s">
        <v>27</v>
      </c>
      <c r="E15" s="22" t="s">
        <v>27</v>
      </c>
    </row>
    <row r="16" spans="2:5" ht="15" customHeight="1">
      <c r="B16" s="34" t="s">
        <v>20</v>
      </c>
      <c r="C16" s="22" t="s">
        <v>28</v>
      </c>
      <c r="D16" s="22" t="s">
        <v>28</v>
      </c>
      <c r="E16" s="22" t="s">
        <v>28</v>
      </c>
    </row>
    <row r="17" spans="2:5" ht="15" customHeight="1">
      <c r="B17" s="34" t="s">
        <v>21</v>
      </c>
      <c r="C17" s="22" t="s">
        <v>28</v>
      </c>
      <c r="D17" s="22" t="s">
        <v>58</v>
      </c>
      <c r="E17" s="40" t="s">
        <v>56</v>
      </c>
    </row>
    <row r="18" spans="2:5" ht="15" customHeight="1">
      <c r="B18" s="28" t="s">
        <v>22</v>
      </c>
      <c r="C18" s="37"/>
      <c r="D18" s="37"/>
      <c r="E18" s="38"/>
    </row>
    <row r="19" spans="2:5" ht="15" customHeight="1">
      <c r="B19" s="36" t="s">
        <v>23</v>
      </c>
      <c r="C19" s="37" t="s">
        <v>27</v>
      </c>
      <c r="D19" s="37" t="s">
        <v>27</v>
      </c>
      <c r="E19" s="37" t="s">
        <v>27</v>
      </c>
    </row>
    <row r="20" spans="2:5" ht="15" customHeight="1">
      <c r="B20" s="36" t="s">
        <v>24</v>
      </c>
      <c r="C20" s="37" t="s">
        <v>28</v>
      </c>
      <c r="D20" s="37" t="s">
        <v>28</v>
      </c>
      <c r="E20" s="37" t="s">
        <v>86</v>
      </c>
    </row>
    <row r="21" spans="2:5" ht="15" customHeight="1">
      <c r="B21" s="36" t="s">
        <v>70</v>
      </c>
      <c r="C21" s="37" t="s">
        <v>56</v>
      </c>
      <c r="D21" s="37" t="s">
        <v>28</v>
      </c>
      <c r="E21" s="38" t="s">
        <v>28</v>
      </c>
    </row>
    <row r="22" spans="2:5" ht="15" customHeight="1">
      <c r="B22" s="19" t="s">
        <v>81</v>
      </c>
      <c r="C22" s="22" t="s">
        <v>63</v>
      </c>
      <c r="D22" s="22" t="s">
        <v>63</v>
      </c>
      <c r="E22" s="22" t="s">
        <v>63</v>
      </c>
    </row>
    <row r="23" spans="2:5" ht="15" customHeight="1">
      <c r="B23" s="37" t="s">
        <v>25</v>
      </c>
      <c r="C23" s="39">
        <v>5771</v>
      </c>
      <c r="D23" s="39">
        <v>5776</v>
      </c>
      <c r="E23" s="37">
        <v>5776</v>
      </c>
    </row>
    <row r="24" spans="2:5" ht="106.5" customHeight="1">
      <c r="B24" s="65" t="s">
        <v>129</v>
      </c>
      <c r="C24" s="66"/>
      <c r="D24" s="66"/>
      <c r="E24" s="66"/>
    </row>
  </sheetData>
  <sheetProtection/>
  <mergeCells count="4">
    <mergeCell ref="B24:E24"/>
    <mergeCell ref="B2:E2"/>
    <mergeCell ref="B3:B4"/>
    <mergeCell ref="C4:E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H9"/>
  <sheetViews>
    <sheetView showGridLines="0" zoomScalePageLayoutView="0" workbookViewId="0" topLeftCell="A1">
      <selection activeCell="O19" sqref="O19"/>
    </sheetView>
  </sheetViews>
  <sheetFormatPr defaultColWidth="11.421875" defaultRowHeight="15"/>
  <cols>
    <col min="1" max="1" width="3.421875" style="1" customWidth="1"/>
    <col min="2" max="2" width="27.00390625" style="1" customWidth="1"/>
    <col min="3" max="8" width="12.7109375" style="1" customWidth="1"/>
    <col min="9" max="16384" width="11.421875" style="1" customWidth="1"/>
  </cols>
  <sheetData>
    <row r="2" spans="2:8" ht="17.25" customHeight="1">
      <c r="B2" s="63" t="s">
        <v>102</v>
      </c>
      <c r="C2" s="59"/>
      <c r="D2" s="59"/>
      <c r="E2" s="59"/>
      <c r="F2" s="59"/>
      <c r="G2" s="59"/>
      <c r="H2" s="59"/>
    </row>
    <row r="3" spans="2:8" ht="38.25" customHeight="1">
      <c r="B3" s="45"/>
      <c r="C3" s="12" t="s">
        <v>5</v>
      </c>
      <c r="D3" s="13" t="s">
        <v>104</v>
      </c>
      <c r="E3" s="13" t="s">
        <v>103</v>
      </c>
      <c r="F3" s="13" t="s">
        <v>6</v>
      </c>
      <c r="G3" s="13" t="s">
        <v>68</v>
      </c>
      <c r="H3" s="13" t="s">
        <v>61</v>
      </c>
    </row>
    <row r="4" spans="2:8" ht="15" customHeight="1">
      <c r="B4" s="15" t="s">
        <v>64</v>
      </c>
      <c r="C4" s="2">
        <v>9.57</v>
      </c>
      <c r="D4" s="2">
        <v>5.59</v>
      </c>
      <c r="E4" s="2">
        <v>12.33</v>
      </c>
      <c r="F4" s="2">
        <v>11.5</v>
      </c>
      <c r="G4" s="2">
        <v>8.71</v>
      </c>
      <c r="H4" s="2">
        <v>9.53</v>
      </c>
    </row>
    <row r="5" spans="2:8" ht="15" customHeight="1">
      <c r="B5" s="9" t="s">
        <v>8</v>
      </c>
      <c r="C5" s="2">
        <v>69.68</v>
      </c>
      <c r="D5" s="2">
        <v>68.98</v>
      </c>
      <c r="E5" s="2">
        <v>72.2</v>
      </c>
      <c r="F5" s="2">
        <v>72.09</v>
      </c>
      <c r="G5" s="2">
        <v>72.8</v>
      </c>
      <c r="H5" s="2">
        <v>64.19</v>
      </c>
    </row>
    <row r="6" spans="2:8" ht="15" customHeight="1">
      <c r="B6" s="9" t="s">
        <v>65</v>
      </c>
      <c r="C6" s="2">
        <v>14.11</v>
      </c>
      <c r="D6" s="2">
        <v>18.13</v>
      </c>
      <c r="E6" s="2">
        <v>10.37</v>
      </c>
      <c r="F6" s="2">
        <v>12.35</v>
      </c>
      <c r="G6" s="2">
        <v>13.43</v>
      </c>
      <c r="H6" s="2">
        <v>16.28</v>
      </c>
    </row>
    <row r="7" spans="2:8" ht="15" customHeight="1">
      <c r="B7" s="9" t="s">
        <v>66</v>
      </c>
      <c r="C7" s="2">
        <v>6.65</v>
      </c>
      <c r="D7" s="2">
        <v>7.3</v>
      </c>
      <c r="E7" s="2">
        <v>5.1</v>
      </c>
      <c r="F7" s="2">
        <v>4.06</v>
      </c>
      <c r="G7" s="2">
        <v>5.06</v>
      </c>
      <c r="H7" s="2">
        <v>10</v>
      </c>
    </row>
    <row r="8" spans="2:8" ht="15" customHeight="1">
      <c r="B8" s="9" t="s">
        <v>60</v>
      </c>
      <c r="C8" s="2">
        <f aca="true" t="shared" si="0" ref="C8:H8">C6+C7</f>
        <v>20.759999999999998</v>
      </c>
      <c r="D8" s="2">
        <f t="shared" si="0"/>
        <v>25.43</v>
      </c>
      <c r="E8" s="2">
        <f t="shared" si="0"/>
        <v>15.469999999999999</v>
      </c>
      <c r="F8" s="2">
        <f t="shared" si="0"/>
        <v>16.41</v>
      </c>
      <c r="G8" s="2">
        <f t="shared" si="0"/>
        <v>18.49</v>
      </c>
      <c r="H8" s="2">
        <f t="shared" si="0"/>
        <v>26.28</v>
      </c>
    </row>
    <row r="9" spans="2:8" ht="39" customHeight="1">
      <c r="B9" s="60" t="s">
        <v>130</v>
      </c>
      <c r="C9" s="61"/>
      <c r="D9" s="61"/>
      <c r="E9" s="61"/>
      <c r="F9" s="61"/>
      <c r="G9" s="61"/>
      <c r="H9" s="61"/>
    </row>
  </sheetData>
  <sheetProtection/>
  <mergeCells count="2">
    <mergeCell ref="B9:H9"/>
    <mergeCell ref="B2:H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2:J32"/>
  <sheetViews>
    <sheetView showGridLines="0" tabSelected="1" zoomScalePageLayoutView="0" workbookViewId="0" topLeftCell="A1">
      <selection activeCell="E15" sqref="E15"/>
    </sheetView>
  </sheetViews>
  <sheetFormatPr defaultColWidth="11.421875" defaultRowHeight="15"/>
  <cols>
    <col min="1" max="1" width="3.8515625" style="1" customWidth="1"/>
    <col min="2" max="2" width="39.140625" style="1" customWidth="1"/>
    <col min="3" max="3" width="14.7109375" style="1" customWidth="1"/>
    <col min="4" max="4" width="15.57421875" style="1" customWidth="1"/>
    <col min="5" max="16384" width="11.421875" style="1" customWidth="1"/>
  </cols>
  <sheetData>
    <row r="2" spans="2:4" ht="26.25" customHeight="1">
      <c r="B2" s="72" t="s">
        <v>105</v>
      </c>
      <c r="C2" s="72"/>
      <c r="D2" s="72"/>
    </row>
    <row r="3" spans="2:4" ht="105.75" customHeight="1">
      <c r="B3" s="57" t="s">
        <v>11</v>
      </c>
      <c r="C3" s="31" t="s">
        <v>96</v>
      </c>
      <c r="D3" s="31" t="s">
        <v>97</v>
      </c>
    </row>
    <row r="4" spans="2:4" ht="15" customHeight="1">
      <c r="B4" s="68"/>
      <c r="C4" s="69" t="s">
        <v>78</v>
      </c>
      <c r="D4" s="71"/>
    </row>
    <row r="5" spans="2:4" ht="15" customHeight="1">
      <c r="B5" s="35" t="s">
        <v>12</v>
      </c>
      <c r="C5" s="29"/>
      <c r="D5" s="30"/>
    </row>
    <row r="6" spans="2:4" ht="15" customHeight="1">
      <c r="B6" s="9" t="s">
        <v>13</v>
      </c>
      <c r="C6" s="8" t="s">
        <v>33</v>
      </c>
      <c r="D6" s="8" t="s">
        <v>49</v>
      </c>
    </row>
    <row r="7" spans="2:10" ht="15" customHeight="1">
      <c r="B7" s="9" t="s">
        <v>14</v>
      </c>
      <c r="C7" s="8" t="s">
        <v>27</v>
      </c>
      <c r="D7" s="8" t="s">
        <v>27</v>
      </c>
      <c r="J7" s="1" t="s">
        <v>92</v>
      </c>
    </row>
    <row r="8" spans="2:4" ht="15" customHeight="1">
      <c r="B8" s="33" t="s">
        <v>82</v>
      </c>
      <c r="C8" s="22"/>
      <c r="D8" s="22"/>
    </row>
    <row r="9" spans="2:4" ht="15" customHeight="1">
      <c r="B9" s="34" t="s">
        <v>15</v>
      </c>
      <c r="C9" s="22" t="s">
        <v>27</v>
      </c>
      <c r="D9" s="22" t="s">
        <v>27</v>
      </c>
    </row>
    <row r="10" spans="2:4" ht="15" customHeight="1">
      <c r="B10" s="34" t="s">
        <v>16</v>
      </c>
      <c r="C10" s="22" t="s">
        <v>28</v>
      </c>
      <c r="D10" s="22" t="s">
        <v>28</v>
      </c>
    </row>
    <row r="11" spans="2:4" ht="15" customHeight="1">
      <c r="B11" s="34" t="s">
        <v>17</v>
      </c>
      <c r="C11" s="22" t="s">
        <v>43</v>
      </c>
      <c r="D11" s="22" t="s">
        <v>28</v>
      </c>
    </row>
    <row r="12" spans="2:4" ht="15" customHeight="1">
      <c r="B12" s="34" t="s">
        <v>69</v>
      </c>
      <c r="C12" s="22" t="s">
        <v>44</v>
      </c>
      <c r="D12" s="22" t="s">
        <v>28</v>
      </c>
    </row>
    <row r="13" spans="2:4" ht="15" customHeight="1">
      <c r="B13" s="34" t="s">
        <v>62</v>
      </c>
      <c r="C13" s="22" t="s">
        <v>45</v>
      </c>
      <c r="D13" s="22" t="s">
        <v>28</v>
      </c>
    </row>
    <row r="14" spans="2:4" ht="15" customHeight="1">
      <c r="B14" s="32" t="s">
        <v>18</v>
      </c>
      <c r="C14" s="8"/>
      <c r="D14" s="8"/>
    </row>
    <row r="15" spans="2:4" ht="15" customHeight="1">
      <c r="B15" s="9" t="s">
        <v>19</v>
      </c>
      <c r="C15" s="8" t="s">
        <v>27</v>
      </c>
      <c r="D15" s="8" t="s">
        <v>27</v>
      </c>
    </row>
    <row r="16" spans="2:4" ht="15" customHeight="1">
      <c r="B16" s="9" t="s">
        <v>20</v>
      </c>
      <c r="C16" s="8" t="s">
        <v>28</v>
      </c>
      <c r="D16" s="8" t="s">
        <v>28</v>
      </c>
    </row>
    <row r="17" spans="2:4" ht="15" customHeight="1">
      <c r="B17" s="9" t="s">
        <v>21</v>
      </c>
      <c r="C17" s="8" t="s">
        <v>28</v>
      </c>
      <c r="D17" s="8" t="s">
        <v>50</v>
      </c>
    </row>
    <row r="18" spans="2:4" ht="15" customHeight="1">
      <c r="B18" s="33" t="s">
        <v>22</v>
      </c>
      <c r="C18" s="22"/>
      <c r="D18" s="22"/>
    </row>
    <row r="19" spans="2:4" ht="15" customHeight="1">
      <c r="B19" s="34" t="s">
        <v>23</v>
      </c>
      <c r="C19" s="22" t="s">
        <v>27</v>
      </c>
      <c r="D19" s="22" t="s">
        <v>27</v>
      </c>
    </row>
    <row r="20" spans="2:4" ht="15" customHeight="1">
      <c r="B20" s="34" t="s">
        <v>24</v>
      </c>
      <c r="C20" s="22" t="s">
        <v>28</v>
      </c>
      <c r="D20" s="22" t="s">
        <v>28</v>
      </c>
    </row>
    <row r="21" spans="2:4" ht="15" customHeight="1">
      <c r="B21" s="34" t="s">
        <v>70</v>
      </c>
      <c r="C21" s="22" t="s">
        <v>43</v>
      </c>
      <c r="D21" s="22" t="s">
        <v>49</v>
      </c>
    </row>
    <row r="22" spans="2:4" ht="15" customHeight="1">
      <c r="B22" s="32" t="s">
        <v>35</v>
      </c>
      <c r="C22" s="8"/>
      <c r="D22" s="8"/>
    </row>
    <row r="23" spans="2:4" ht="15" customHeight="1">
      <c r="B23" s="9" t="s">
        <v>36</v>
      </c>
      <c r="C23" s="8" t="s">
        <v>27</v>
      </c>
      <c r="D23" s="8" t="s">
        <v>27</v>
      </c>
    </row>
    <row r="24" spans="2:4" ht="15" customHeight="1">
      <c r="B24" s="9" t="s">
        <v>37</v>
      </c>
      <c r="C24" s="8" t="s">
        <v>28</v>
      </c>
      <c r="D24" s="8" t="s">
        <v>28</v>
      </c>
    </row>
    <row r="25" spans="2:4" ht="15" customHeight="1">
      <c r="B25" s="9" t="s">
        <v>38</v>
      </c>
      <c r="C25" s="8" t="s">
        <v>28</v>
      </c>
      <c r="D25" s="8" t="s">
        <v>28</v>
      </c>
    </row>
    <row r="26" spans="2:4" ht="15" customHeight="1">
      <c r="B26" s="9" t="s">
        <v>39</v>
      </c>
      <c r="C26" s="8" t="s">
        <v>28</v>
      </c>
      <c r="D26" s="8" t="s">
        <v>28</v>
      </c>
    </row>
    <row r="27" spans="2:4" ht="15" customHeight="1">
      <c r="B27" s="9" t="s">
        <v>40</v>
      </c>
      <c r="C27" s="8" t="s">
        <v>46</v>
      </c>
      <c r="D27" s="8" t="s">
        <v>51</v>
      </c>
    </row>
    <row r="28" spans="2:4" ht="15" customHeight="1">
      <c r="B28" s="9" t="s">
        <v>41</v>
      </c>
      <c r="C28" s="8" t="s">
        <v>47</v>
      </c>
      <c r="D28" s="8" t="s">
        <v>52</v>
      </c>
    </row>
    <row r="29" spans="2:4" ht="15" customHeight="1">
      <c r="B29" s="9" t="s">
        <v>42</v>
      </c>
      <c r="C29" s="8" t="s">
        <v>48</v>
      </c>
      <c r="D29" s="8" t="s">
        <v>53</v>
      </c>
    </row>
    <row r="30" spans="2:4" ht="15" customHeight="1">
      <c r="B30" s="19" t="s">
        <v>81</v>
      </c>
      <c r="C30" s="8" t="s">
        <v>63</v>
      </c>
      <c r="D30" s="8" t="s">
        <v>63</v>
      </c>
    </row>
    <row r="31" spans="2:4" ht="15" customHeight="1">
      <c r="B31" s="32" t="s">
        <v>25</v>
      </c>
      <c r="C31" s="8">
        <v>5776</v>
      </c>
      <c r="D31" s="8">
        <v>5776</v>
      </c>
    </row>
    <row r="32" spans="2:4" ht="129" customHeight="1">
      <c r="B32" s="60" t="s">
        <v>131</v>
      </c>
      <c r="C32" s="61"/>
      <c r="D32" s="61"/>
    </row>
  </sheetData>
  <sheetProtection/>
  <mergeCells count="4">
    <mergeCell ref="C4:D4"/>
    <mergeCell ref="B3:B4"/>
    <mergeCell ref="B2:D2"/>
    <mergeCell ref="B32:D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PISARIK, Jacques (DREES/OSAM/BESP)</dc:creator>
  <cp:keywords/>
  <dc:description/>
  <cp:lastModifiedBy>JEANDET, Stéphane (DREES/DIRECTION)</cp:lastModifiedBy>
  <cp:lastPrinted>2019-02-21T08:59:17Z</cp:lastPrinted>
  <dcterms:created xsi:type="dcterms:W3CDTF">2018-04-04T13:24:33Z</dcterms:created>
  <dcterms:modified xsi:type="dcterms:W3CDTF">2019-11-25T10:23:18Z</dcterms:modified>
  <cp:category/>
  <cp:version/>
  <cp:contentType/>
  <cp:contentStatus/>
</cp:coreProperties>
</file>