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15" windowWidth="22155" windowHeight="15435" tabRatio="500" activeTab="8"/>
  </bookViews>
  <sheets>
    <sheet name="Sommaire" sheetId="18" r:id="rId1"/>
    <sheet name="Tab1" sheetId="1" r:id="rId2"/>
    <sheet name="Graph1" sheetId="5" r:id="rId3"/>
    <sheet name="Tab2" sheetId="8" r:id="rId4"/>
    <sheet name="Tab3" sheetId="11" r:id="rId5"/>
    <sheet name="Graph2" sheetId="12" r:id="rId6"/>
    <sheet name="Tab4" sheetId="13" r:id="rId7"/>
    <sheet name="Tab5" sheetId="14" r:id="rId8"/>
    <sheet name="Tab6" sheetId="15" r:id="rId9"/>
    <sheet name="Annexe 1 - Tab7" sheetId="17" r:id="rId10"/>
    <sheet name="TabA" sheetId="2" r:id="rId11"/>
    <sheet name="TabB" sheetId="3" r:id="rId12"/>
    <sheet name="TabC" sheetId="4" r:id="rId13"/>
    <sheet name="TabD" sheetId="6" r:id="rId14"/>
    <sheet name="TabE" sheetId="7" r:id="rId15"/>
    <sheet name="TabF" sheetId="9" r:id="rId16"/>
  </sheets>
  <definedNames>
    <definedName name="_ftn1" localSheetId="6">'Tab4'!$A$19</definedName>
    <definedName name="_ftnref1" localSheetId="6">'Tab4'!$A$12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2" l="1"/>
  <c r="F30" i="17"/>
  <c r="F29" i="17"/>
  <c r="F20" i="17"/>
  <c r="F21" i="17"/>
  <c r="F22" i="17"/>
  <c r="F23" i="17"/>
  <c r="F24" i="17"/>
  <c r="F25" i="17"/>
  <c r="F26" i="17"/>
  <c r="F19" i="17"/>
  <c r="F18" i="17"/>
  <c r="F15" i="17"/>
  <c r="F14" i="17"/>
  <c r="F13" i="17"/>
  <c r="F12" i="17"/>
  <c r="F10" i="17"/>
  <c r="F8" i="17"/>
  <c r="F5" i="17"/>
  <c r="C30" i="17"/>
  <c r="C29" i="17"/>
  <c r="C19" i="17"/>
  <c r="C20" i="17"/>
  <c r="C21" i="17"/>
  <c r="C22" i="17"/>
  <c r="C23" i="17"/>
  <c r="C24" i="17"/>
  <c r="C25" i="17"/>
  <c r="C26" i="17"/>
  <c r="C18" i="17"/>
  <c r="C15" i="17"/>
  <c r="C14" i="17"/>
  <c r="C13" i="17"/>
  <c r="C12" i="17"/>
  <c r="C10" i="17"/>
  <c r="C8" i="17"/>
  <c r="C5" i="17"/>
</calcChain>
</file>

<file path=xl/sharedStrings.xml><?xml version="1.0" encoding="utf-8"?>
<sst xmlns="http://schemas.openxmlformats.org/spreadsheetml/2006/main" count="331" uniqueCount="185">
  <si>
    <t>Effectifs</t>
  </si>
  <si>
    <t>Part du public accueilli (%)</t>
  </si>
  <si>
    <t>IME</t>
  </si>
  <si>
    <t>EEP</t>
  </si>
  <si>
    <t>Établissements pour déficients moteurs</t>
  </si>
  <si>
    <t>Autres types d’établissements</t>
  </si>
  <si>
    <t>Ensemble (hors SESSAD)</t>
  </si>
  <si>
    <t xml:space="preserve">SESSAD : service d’éducation spéciale et de soins à domicile. IME : instituts médico-éducatifs. EEP : établissements pour enfants ou adolescents polyhandicapés. </t>
  </si>
  <si>
    <t>Effectifs des jeunes relevant de l'amendement Creton</t>
  </si>
  <si>
    <t>Établissements d accueil temporaire d enfants handicapés</t>
  </si>
  <si>
    <t>Établissements expérimentaux pour l enfance handicapée</t>
  </si>
  <si>
    <t>Établissements pour déficients auditifs</t>
  </si>
  <si>
    <t>Instituts pour déficients visuels</t>
  </si>
  <si>
    <t>ITEP</t>
  </si>
  <si>
    <t>SESSAD : service d’éducation spéciale et de soins à domicile, IME : instituts médico-éducatifs, EEP : établissements pour enfants ou adolescents polyhandicapés, ITEP : instituts thérapeutiques, éducatifs et pédagogiques,</t>
  </si>
  <si>
    <t>Part des structures qui ont recours au dispositif Creton (%)</t>
  </si>
  <si>
    <t>Part de l'ensemble des enfants handicapés accueillis en établissements (%)</t>
  </si>
  <si>
    <t>Part du total des jeunes relevant de l’amendement Creton en établissements (%)</t>
  </si>
  <si>
    <t xml:space="preserve">Part des places occupées par des jeunes relevant de l’amendement Creton (%) </t>
  </si>
  <si>
    <t>Instituts d'éducation sensorielle pour enfants sourds/aveugles</t>
  </si>
  <si>
    <t>Jardins d'enfants spécialisés</t>
  </si>
  <si>
    <t>Jeunes de 15 ans ou plus ne relevant pas de l'amendement Creton</t>
  </si>
  <si>
    <t>Parents ou autre membre de la famille ou tuteur</t>
  </si>
  <si>
    <t>Famille d'accueil sociale</t>
  </si>
  <si>
    <t>Famille d'accueil spécialisée</t>
  </si>
  <si>
    <t>Sans objet (ne quitte pas la structure)</t>
  </si>
  <si>
    <t>Autre hébergement</t>
  </si>
  <si>
    <t>Total</t>
  </si>
  <si>
    <t>Jeunes en amendement Creton</t>
  </si>
  <si>
    <t>Enfants ne relevant pas de l'amendement Creton</t>
  </si>
  <si>
    <t>Femme</t>
  </si>
  <si>
    <t>Homme</t>
  </si>
  <si>
    <t>Ensemble</t>
  </si>
  <si>
    <t>%</t>
  </si>
  <si>
    <t>Age</t>
  </si>
  <si>
    <t>Ensemble des établissements (Hors SESSAD)</t>
  </si>
  <si>
    <t>Autres types d établissements (hors SESSAD)</t>
  </si>
  <si>
    <t>Déficiences intellectuelles, dont:</t>
  </si>
  <si>
    <t>Retard mental léger</t>
  </si>
  <si>
    <t>Retard mental moyen</t>
  </si>
  <si>
    <t>Retard mental profond</t>
  </si>
  <si>
    <t>Troubles du psychisme</t>
  </si>
  <si>
    <t>Déficiences sensorielles, dont:</t>
  </si>
  <si>
    <t>Déficience auditive</t>
  </si>
  <si>
    <t>Déficience visuelle</t>
  </si>
  <si>
    <t>Déficiences motrices</t>
  </si>
  <si>
    <t>Plurihandicap</t>
  </si>
  <si>
    <t>Polyhandicap</t>
  </si>
  <si>
    <t>Autres déficiences</t>
  </si>
  <si>
    <t>SESSAD : service d’éducation spéciale et de soins à domicile, IME : instituts médico-éducatifs, EEP : établissements pour enfants ou adolescents polyhandicapés,</t>
  </si>
  <si>
    <t>Se met parfois ou souvent en danger par son comportement</t>
  </si>
  <si>
    <t>A parfois ou souvent un comportement anormalement agressif</t>
  </si>
  <si>
    <t>A des difficultés ou nécessite l'aide d'un tiers pour communiquer avec autrui</t>
  </si>
  <si>
    <t>Ne sait pas lire</t>
  </si>
  <si>
    <t>Sort de son lieu d'hébergement sans l'aide de quelqu'un (avec ou sans difficultés)</t>
  </si>
  <si>
    <t>Se déplace seul avec ou sans difficulté au sein de son lieu d'hébergement</t>
  </si>
  <si>
    <t>A besoin d'aide (partielle ou totale) pour faire sa toilette</t>
  </si>
  <si>
    <t>Court un risque vital en l'absence d'une surveillance constante ou d'une aide technique</t>
  </si>
  <si>
    <t>Non scolarisé</t>
  </si>
  <si>
    <t>Scolarité dans un établissement médico-social uniquement</t>
  </si>
  <si>
    <t>Scolarité dans un établissement scolaire uniquement</t>
  </si>
  <si>
    <t>Scolarité partagée entre un établissement médico-social et un établissement scolaire</t>
  </si>
  <si>
    <t>Autre</t>
  </si>
  <si>
    <t>Jeunes ne relevant pas de l'amendement Creton</t>
  </si>
  <si>
    <t>Autre département d'origine</t>
  </si>
  <si>
    <t>Département d 'origine identique à celui de la structure</t>
  </si>
  <si>
    <t>Département d'origine limitrophe à celui de la structure</t>
  </si>
  <si>
    <t>Coefficient ß</t>
  </si>
  <si>
    <t>Odds ratio</t>
  </si>
  <si>
    <t>Significativité</t>
  </si>
  <si>
    <t>Constante</t>
  </si>
  <si>
    <t>***</t>
  </si>
  <si>
    <t>Sexe</t>
  </si>
  <si>
    <t>Ref</t>
  </si>
  <si>
    <t>n.s.</t>
  </si>
  <si>
    <t>18-19 ans</t>
  </si>
  <si>
    <t>24-25 ans</t>
  </si>
  <si>
    <t>Déficience principale</t>
  </si>
  <si>
    <t>Autres déficiences de l'intelligence</t>
  </si>
  <si>
    <t>Déficiences sensorielles</t>
  </si>
  <si>
    <t>*</t>
  </si>
  <si>
    <t>**</t>
  </si>
  <si>
    <t>Hébergement (hébergement antérieur pour les personnes en établissements pour adultes, hébergement actuel pour les personnes en établissements pour enfants)</t>
  </si>
  <si>
    <t>En établissement</t>
  </si>
  <si>
    <t>Jeunes relevant de l’amendement Creton</t>
  </si>
  <si>
    <t>Jeunes en établissements pour adultes</t>
  </si>
  <si>
    <t>Accueil en foyer de vie, foyer occupationnel, accueil de jour</t>
  </si>
  <si>
    <t>Accueil en FAM</t>
  </si>
  <si>
    <t>Accueil en MAS</t>
  </si>
  <si>
    <t>Accueil en MAS ou accueil en FAM</t>
  </si>
  <si>
    <t>Activité à caractère professionnel en ESAT</t>
  </si>
  <si>
    <t>Activité à caractère professionnel en ESAT avec hébergement en foyer d’hébergement</t>
  </si>
  <si>
    <t>Autre orientation</t>
  </si>
  <si>
    <t>Education générale ou professionnelle</t>
  </si>
  <si>
    <t>En formation ou en stage, emploi en milieu ordinaire ou demandeur d’emploi en milieu ordinaire</t>
  </si>
  <si>
    <t>Activité professionnelle en structure protégée (ESAT ou entreprise adaptée)</t>
  </si>
  <si>
    <t>Accueil en foyer de vie, foyer occupationnel ou accueil de jour</t>
  </si>
  <si>
    <t>Accueil en établissement pour adultes handicapés à l étranger</t>
  </si>
  <si>
    <t>A domicile, sans activité, sans prise en charge médico-sociale[1]</t>
  </si>
  <si>
    <t>Autre ou inconnu</t>
  </si>
  <si>
    <t>[1] Les modalités « En attente de… » présentes dans les enquêtes de 2006 et 2010 ont été regroupées dans cette modalité.</t>
  </si>
  <si>
    <t>Accueil en MAS ou en FAM</t>
  </si>
  <si>
    <t>A domicile, sans activité, sans prise en charge médico-sociale</t>
  </si>
  <si>
    <t>Activité à caractère professionnel en ESAT avec ou sans hébergement en foyer d’hébergement</t>
  </si>
  <si>
    <t>Jeunes avec une autre activité à leur sortie</t>
  </si>
  <si>
    <t>Activité à caractère professionnel en ESAT, avec ou sans hébergement en foyer d’hébergement</t>
  </si>
  <si>
    <t>30+</t>
  </si>
  <si>
    <t>20 ans</t>
  </si>
  <si>
    <t>21 ans</t>
  </si>
  <si>
    <t>22 ans</t>
  </si>
  <si>
    <t>23 ans</t>
  </si>
  <si>
    <t>x</t>
  </si>
  <si>
    <r>
      <t xml:space="preserve">Champ : </t>
    </r>
    <r>
      <rPr>
        <sz val="8"/>
        <color theme="1"/>
        <rFont val="Arial"/>
        <family val="2"/>
      </rPr>
      <t>France entière, hors SESSAD.</t>
    </r>
  </si>
  <si>
    <r>
      <t xml:space="preserve">Lecture : </t>
    </r>
    <r>
      <rPr>
        <sz val="8"/>
        <color theme="1"/>
        <rFont val="Arial"/>
        <family val="2"/>
      </rPr>
      <t>Au 31 décembre 2014, 49,3% des jeunes relevant de l'amendement Creton se mettaient parfois ou souvent en danger par leur comportement contre 44,5% parmi les jeunes de 15 ans ou plus ne relevant pas de l'amendement.</t>
    </r>
  </si>
  <si>
    <r>
      <t>Sources :</t>
    </r>
    <r>
      <rPr>
        <sz val="8"/>
        <color theme="1"/>
        <rFont val="Arial"/>
        <family val="2"/>
      </rPr>
      <t xml:space="preserve"> Enquêtes ES-Handicap 2006, 2010 et 2014, DREES.</t>
    </r>
  </si>
  <si>
    <r>
      <t>Seuils de significativité</t>
    </r>
    <r>
      <rPr>
        <sz val="8"/>
        <color rgb="FF000000"/>
        <rFont val="Arial"/>
        <family val="2"/>
      </rPr>
      <t> : '*' : 5 % ; '**' : 1 % ; '***' : 0,1 % ; 'n.s’ : non significatif.</t>
    </r>
  </si>
  <si>
    <r>
      <rPr>
        <b/>
        <sz val="8"/>
        <color theme="1"/>
        <rFont val="Arial"/>
        <family val="2"/>
      </rPr>
      <t>Source :</t>
    </r>
    <r>
      <rPr>
        <sz val="8"/>
        <color theme="1"/>
        <rFont val="Arial"/>
        <family val="2"/>
      </rPr>
      <t xml:space="preserve"> Enquête ES-Handicap 2014, DREES.</t>
    </r>
  </si>
  <si>
    <t>Les jeunes adultes relevaant de l'amendement Credon</t>
  </si>
  <si>
    <t>Dossiers de la DREES, n° XX,  juin 2019</t>
  </si>
  <si>
    <t/>
  </si>
  <si>
    <t>Tableau 1 • Évolution de la part des jeunes relevant de l’amendement Creton selon le type d’établissement</t>
  </si>
  <si>
    <t>Graphique 1 • Répartition par âge des jeunes relevant de l'amendement Creton</t>
  </si>
  <si>
    <t>Tableau 3 • Orientation décidée par la CDAPH pour les jeunes relevant de l’amendement Creton (2014)</t>
  </si>
  <si>
    <t>Tableau 5 • Activité ou accueil après la sortie pour les personnes ayant été sous l’amendement Creton selon l’orientation décidée par la CDAPH</t>
  </si>
  <si>
    <t>Tableau 7 • Modèles de régression logistique sur la probabilité de relever de l’amendement Creton</t>
  </si>
  <si>
    <t>Tableau A • Répartition des jeunes relevant de l'amendement Creton selon les types d'établissements</t>
  </si>
  <si>
    <t>Tableau C • Répartition par sexe des jeunes accueillis en établissements</t>
  </si>
  <si>
    <t>Tableau D • Répartition par déficience principale des jeunes accueillis en établissement pour enfants handicapés</t>
  </si>
  <si>
    <t>Tableau E • Evolution des profils en termes d'incapacités dans la vie quotidienne des jeunes adultes relevant de l'amendement Creton et de ceux de 15 ans ou plus ne relevant pas de l'amendement</t>
  </si>
  <si>
    <t>Tableau F • Situation géographique des jeunes accueillis en établissement</t>
  </si>
  <si>
    <t>Jeunes à domicile sans prise 
en charge à leur sortie</t>
  </si>
  <si>
    <r>
      <rPr>
        <b/>
        <sz val="8"/>
        <rFont val="Arial"/>
        <family val="2"/>
      </rPr>
      <t>Lecture •</t>
    </r>
    <r>
      <rPr>
        <sz val="8"/>
        <rFont val="Arial"/>
        <family val="2"/>
      </rPr>
      <t xml:space="preserve"> Au 31 décembre 2014, 5720 jeunes, soit 6,6 % de l’ensemble des personnes accueillies dans les établissements médico-sociaux pour enfants handicapées, relevaient de l’amendement Creton.</t>
    </r>
  </si>
  <si>
    <r>
      <rPr>
        <b/>
        <sz val="8"/>
        <rFont val="Arial"/>
        <family val="2"/>
      </rPr>
      <t>Champ •</t>
    </r>
    <r>
      <rPr>
        <sz val="8"/>
        <rFont val="Arial"/>
        <family val="2"/>
      </rPr>
      <t xml:space="preserve"> France entière, hors SESSAD,.</t>
    </r>
  </si>
  <si>
    <r>
      <rPr>
        <b/>
        <sz val="8"/>
        <color theme="1"/>
        <rFont val="Arial"/>
        <family val="2"/>
      </rPr>
      <t>Sources •</t>
    </r>
    <r>
      <rPr>
        <sz val="8"/>
        <color theme="1"/>
        <rFont val="Arial"/>
        <family val="2"/>
      </rPr>
      <t xml:space="preserve"> Enquêtes ES-Handicap 2006, 2010 et 2014, DREES.</t>
    </r>
  </si>
  <si>
    <r>
      <t xml:space="preserve">Champ •  </t>
    </r>
    <r>
      <rPr>
        <sz val="8"/>
        <color theme="1"/>
        <rFont val="Arial"/>
        <family val="2"/>
      </rPr>
      <t>France entière, hors SESSAD.</t>
    </r>
  </si>
  <si>
    <r>
      <t xml:space="preserve">Sources • </t>
    </r>
    <r>
      <rPr>
        <sz val="8"/>
        <color theme="1"/>
        <rFont val="Arial"/>
        <family val="2"/>
      </rPr>
      <t>Enquêtes ES-Handicap 2006, 2010 et 2014, DREES.</t>
    </r>
  </si>
  <si>
    <r>
      <rPr>
        <b/>
        <sz val="8"/>
        <color theme="1"/>
        <rFont val="Arial"/>
        <family val="2"/>
      </rPr>
      <t>Lecture •</t>
    </r>
    <r>
      <rPr>
        <sz val="8"/>
        <color theme="1"/>
        <rFont val="Arial"/>
        <family val="2"/>
      </rPr>
      <t xml:space="preserve"> Au 31 décembre 2014, 63 % des jeunes relevant de l’amendement Creton ne sont pas scolarisés.</t>
    </r>
  </si>
  <si>
    <r>
      <rPr>
        <b/>
        <sz val="8"/>
        <color theme="1"/>
        <rFont val="Arial"/>
        <family val="2"/>
      </rPr>
      <t>Champ • </t>
    </r>
    <r>
      <rPr>
        <sz val="8"/>
        <color theme="1"/>
        <rFont val="Arial"/>
        <family val="2"/>
      </rPr>
      <t xml:space="preserve"> France entière, hors SESSAD.</t>
    </r>
  </si>
  <si>
    <r>
      <rPr>
        <b/>
        <sz val="8"/>
        <color theme="1"/>
        <rFont val="Arial"/>
        <family val="2"/>
      </rPr>
      <t>Sources •</t>
    </r>
    <r>
      <rPr>
        <sz val="8"/>
        <color theme="1"/>
        <rFont val="Arial"/>
        <family val="2"/>
      </rPr>
      <t xml:space="preserve"> Enquêtes ES-Handicap 2006, 2010 et 2014, DREES.</t>
    </r>
  </si>
  <si>
    <r>
      <rPr>
        <b/>
        <sz val="8"/>
        <color theme="1"/>
        <rFont val="Arial"/>
        <family val="2"/>
      </rPr>
      <t>Champ •</t>
    </r>
    <r>
      <rPr>
        <sz val="8"/>
        <color theme="1"/>
        <rFont val="Arial"/>
        <family val="2"/>
      </rPr>
      <t xml:space="preserve"> France entière, hors SESSAD.</t>
    </r>
  </si>
  <si>
    <r>
      <rPr>
        <b/>
        <sz val="8"/>
        <color theme="1"/>
        <rFont val="Arial"/>
        <family val="2"/>
      </rPr>
      <t>Sources •</t>
    </r>
    <r>
      <rPr>
        <sz val="8"/>
        <color theme="1"/>
        <rFont val="Arial"/>
        <family val="2"/>
      </rPr>
      <t xml:space="preserve"> Enquête ES-Handicap 2014, DREES.</t>
    </r>
  </si>
  <si>
    <r>
      <t xml:space="preserve">Champ • </t>
    </r>
    <r>
      <rPr>
        <sz val="8"/>
        <color theme="1"/>
        <rFont val="Arial"/>
        <family val="2"/>
      </rPr>
      <t>France entière, hors SESSAD.</t>
    </r>
  </si>
  <si>
    <r>
      <rPr>
        <b/>
        <sz val="8"/>
        <color theme="1"/>
        <rFont val="Arial"/>
        <family val="2"/>
      </rPr>
      <t>Lecture •</t>
    </r>
    <r>
      <rPr>
        <sz val="8"/>
        <color theme="1"/>
        <rFont val="Arial"/>
        <family val="2"/>
      </rPr>
      <t xml:space="preserve"> 36,2 % des jeunes qui relevaient de l’amendement Creton et ont quitté leur établissement en 2014 se sont dirigés vers une activité professionnelle en structure protégée (ESAT ou entreprise adaptée).</t>
    </r>
  </si>
  <si>
    <r>
      <rPr>
        <b/>
        <sz val="8"/>
        <color theme="1"/>
        <rFont val="Arial"/>
        <family val="2"/>
      </rPr>
      <t>Champ •</t>
    </r>
    <r>
      <rPr>
        <sz val="8"/>
        <color theme="1"/>
        <rFont val="Arial"/>
        <family val="2"/>
      </rPr>
      <t xml:space="preserve"> France entière, hors SESSAD,.</t>
    </r>
  </si>
  <si>
    <r>
      <rPr>
        <b/>
        <sz val="8"/>
        <color theme="1"/>
        <rFont val="Arial"/>
        <family val="2"/>
      </rPr>
      <t>Champ</t>
    </r>
    <r>
      <rPr>
        <sz val="8"/>
        <color theme="1"/>
        <rFont val="Arial"/>
        <family val="2"/>
      </rPr>
      <t xml:space="preserve"> • France entière, hors SESSAD,.</t>
    </r>
  </si>
  <si>
    <r>
      <rPr>
        <b/>
        <sz val="8"/>
        <color theme="1"/>
        <rFont val="Arial"/>
        <family val="2"/>
      </rPr>
      <t>Source</t>
    </r>
    <r>
      <rPr>
        <sz val="8"/>
        <color theme="1"/>
        <rFont val="Arial"/>
        <family val="2"/>
      </rPr>
      <t xml:space="preserve"> • DREES, Enquêtes ES-Handicap 2014.</t>
    </r>
  </si>
  <si>
    <r>
      <rPr>
        <b/>
        <sz val="8"/>
        <color theme="1"/>
        <rFont val="Arial"/>
        <family val="2"/>
      </rPr>
      <t>Lecture •</t>
    </r>
    <r>
      <rPr>
        <sz val="8"/>
        <color theme="1"/>
        <rFont val="Arial"/>
        <family val="2"/>
      </rPr>
      <t xml:space="preserve"> En 2014, 13,6 % des jeunes relevant de l’amendement Creton et sortis au cours de l’année sans prise en charge avaient comme orientation un accueil en MAS ou en FAM.</t>
    </r>
  </si>
  <si>
    <r>
      <t>Champ </t>
    </r>
    <r>
      <rPr>
        <sz val="8"/>
        <color rgb="FF000000"/>
        <rFont val="Arial"/>
        <family val="2"/>
      </rPr>
      <t>• France entière, hors SESSAD.</t>
    </r>
  </si>
  <si>
    <r>
      <t>Sources </t>
    </r>
    <r>
      <rPr>
        <sz val="8"/>
        <color rgb="FF000000"/>
        <rFont val="Arial"/>
        <family val="2"/>
      </rPr>
      <t>• Enquêtes ES-Handicap 2010 et 2014, DREES.</t>
    </r>
  </si>
  <si>
    <r>
      <t xml:space="preserve">Lecture • </t>
    </r>
    <r>
      <rPr>
        <sz val="8"/>
        <color rgb="FF000000"/>
        <rFont val="Arial"/>
        <family val="2"/>
      </rPr>
      <t>Au 31 décembre 2014, 65,2% des enfants accueillis en établissements médico-sociaux étaient accueillis en IME, 8,1% des jeunes accueillis en IME (soit 4620 personnes) relevaient de l'amendement Creton, C'était le cas d'au moins un jeune dans 55,8% des IME, 80,8 % des jeunes relevant de l’amendement Creton étaient accueillis en IME,</t>
    </r>
  </si>
  <si>
    <r>
      <t xml:space="preserve">Champ • </t>
    </r>
    <r>
      <rPr>
        <sz val="8"/>
        <color rgb="FF000000"/>
        <rFont val="Arial"/>
        <family val="2"/>
      </rPr>
      <t>France entière, hors SESSAD.</t>
    </r>
  </si>
  <si>
    <r>
      <t>Sources •</t>
    </r>
    <r>
      <rPr>
        <sz val="8"/>
        <color theme="1"/>
        <rFont val="Arial"/>
        <family val="2"/>
      </rPr>
      <t xml:space="preserve"> Enquête ES-Handicap 2014, DREES.</t>
    </r>
  </si>
  <si>
    <t>Tableau B • Hébergement des jeunes accueillis en établissement</t>
  </si>
  <si>
    <r>
      <t xml:space="preserve">Lecture • </t>
    </r>
    <r>
      <rPr>
        <sz val="8"/>
        <rFont val="Arial"/>
        <family val="2"/>
      </rPr>
      <t>Au 31 décembre 2014, 3,6% des jeunes relevant de l'amendement Creton sont hébergés par une famille d'accueil sociale.</t>
    </r>
  </si>
  <si>
    <r>
      <t xml:space="preserve">Champ • </t>
    </r>
    <r>
      <rPr>
        <sz val="8"/>
        <rFont val="Arial"/>
        <family val="2"/>
      </rPr>
      <t>France entière, hors SESSAD.</t>
    </r>
  </si>
  <si>
    <r>
      <t xml:space="preserve">Sources • </t>
    </r>
    <r>
      <rPr>
        <sz val="8"/>
        <rFont val="Arial"/>
        <family val="2"/>
      </rPr>
      <t>Enquêtes ES-Handicap 2006, 2010 et 2014, DREES.</t>
    </r>
  </si>
  <si>
    <r>
      <t>Lecture •</t>
    </r>
    <r>
      <rPr>
        <sz val="8"/>
        <color theme="1"/>
        <rFont val="Arial"/>
        <family val="2"/>
      </rPr>
      <t xml:space="preserve"> Au 31 décembre 2014, 60,4% des jeunes relevant de l'amendement Creton étaient des hommes.</t>
    </r>
  </si>
  <si>
    <r>
      <t xml:space="preserve">Sources • </t>
    </r>
    <r>
      <rPr>
        <sz val="8"/>
        <color theme="1"/>
        <rFont val="Arial"/>
        <family val="2"/>
      </rPr>
      <t>Enquête ES-Handicap 2014, DREES.</t>
    </r>
  </si>
  <si>
    <r>
      <t>Lecture •</t>
    </r>
    <r>
      <rPr>
        <sz val="8"/>
        <color rgb="FF000000"/>
        <rFont val="Arial"/>
        <family val="2"/>
      </rPr>
      <t xml:space="preserve"> Au 31 décembre 2014, 60,1% des jeunes relevant de l'amendement Creton souffraient d'une déficience intellectuelle en déficience principale.</t>
    </r>
  </si>
  <si>
    <r>
      <t xml:space="preserve">Lecture • </t>
    </r>
    <r>
      <rPr>
        <sz val="8"/>
        <color theme="1"/>
        <rFont val="Arial"/>
        <family val="2"/>
      </rPr>
      <t>Au 31 décembre 2014, 88,2% des jeunes relevant de l'amendement Creton sont accueillis dans une structure localisée dans leur département d'origine (domicile des parents).</t>
    </r>
  </si>
  <si>
    <t>Jeunes de 15 ans ou plus
 ne relevant pas 
de l'amendement Creton</t>
  </si>
  <si>
    <t>Jeunes de 15 ans ou plus 
ne relevant pas 
de l'amendement Creton</t>
  </si>
  <si>
    <t>Jeunes de 15 ans ou plus ne relevant pas 
de l'amendement Creton</t>
  </si>
  <si>
    <t>Effectifs
en 2006</t>
  </si>
  <si>
    <t>Effectifs
en 2010</t>
  </si>
  <si>
    <t>Effectifs
en 2014</t>
  </si>
  <si>
    <t>Tableau 2 • Évolution de la scolarisation des jeunes relevant de l’amendement Creton</t>
  </si>
  <si>
    <t>Tableau 3 • Orientation décidée par la CDAPH pour les jeunes relevant de l’amendement Creton</t>
  </si>
  <si>
    <r>
      <rPr>
        <b/>
        <sz val="8"/>
        <color theme="1"/>
        <rFont val="Arial"/>
        <family val="2"/>
      </rPr>
      <t>Lecture •</t>
    </r>
    <r>
      <rPr>
        <sz val="8"/>
        <color theme="1"/>
        <rFont val="Arial"/>
        <family val="2"/>
      </rPr>
      <t xml:space="preserve"> Au 31 décembre 2014, 12 % des jeunes relevant de l’amendement Creton ont comme orientation 
un foyer d’accueil médicalisé pour adultes handicapés (FAM).</t>
    </r>
  </si>
  <si>
    <t>Graphique 2 • Distribution des âges des jeunes relevant de l'amendement Creton et sortis au cours de l'année</t>
  </si>
  <si>
    <t>Tableau 4 • Activité ou accueil après la sortie des jeunes de 18 ans ou plus</t>
  </si>
  <si>
    <t>Jeunes hors
amendement</t>
  </si>
  <si>
    <t>Jeunes 
en amendement</t>
  </si>
  <si>
    <t>Jeunes
 hors amendement</t>
  </si>
  <si>
    <t>Tableau 5 • Activité ou accueil après la sortie pour les personnes ayant été sous l’amendement Creton selon l’orientation préconisée par la CDAPH</t>
  </si>
  <si>
    <t>Accueil en MAS 
ou en FAM</t>
  </si>
  <si>
    <r>
      <rPr>
        <b/>
        <sz val="8"/>
        <color theme="1"/>
        <rFont val="Arial"/>
        <family val="2"/>
      </rPr>
      <t>Lecture</t>
    </r>
    <r>
      <rPr>
        <sz val="8"/>
        <color theme="1"/>
        <rFont val="Arial"/>
        <family val="2"/>
      </rPr>
      <t xml:space="preserve"> • Les personnes handicapées ayant été maintenues en établissement pour enfant au titre de l’amendement Creton sorties en 2014 et orientées par la CDAPH pour une activité à caractère professionnel en ESAT avec ou sans hébergement 
en foyer d’hébergement ont, pour 77,2 % d’entre elles, une activité professionnelle en ESAT, un emploi en milieu adapté ou ordinaire, en formation ou en stage après leur sortie.</t>
    </r>
  </si>
  <si>
    <t>Graphique 1 • Distribution des âge des jeunes relevant de l'amendement Creton</t>
  </si>
  <si>
    <t>Tableau 4 • Activité  ou accueil après la sortie des jeunes de 18 ans ou plus</t>
  </si>
  <si>
    <t>Tableau 6 • Orientation décidée par la CDAPH pour les jeunes relevant de l’amendement Creton et sortis au cours de l'année</t>
  </si>
  <si>
    <t>Tableau 6 • Orientation décidée par la CDAPH pour les jeunes relevant de l’amendement Creton et sortis  au cours de l'année</t>
  </si>
  <si>
    <r>
      <t xml:space="preserve">Lecture • </t>
    </r>
    <r>
      <rPr>
        <sz val="8"/>
        <color rgb="FF000000"/>
        <rFont val="Arial"/>
        <family val="2"/>
      </rPr>
      <t>Un coefficient de signe positif (resp. négatif) un odds ratio supérieur (resp. inférieur) à 1 signalent une probalbité plus élevée (resp. moins élevée) pour un jeune majeur accueilli dans un établissement pour adulte ou enfnat handicapé de relver de l'amendement Creton.</t>
    </r>
  </si>
  <si>
    <t>Orientation décidée par la CDAPH / Activité ou accueil en journée 
après la sortie</t>
  </si>
  <si>
    <t>Activité à caractère professionnel 
en ESAT, emploi en milieu adapté ou ordinaire, en formation ou en stage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</si>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</sst>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>
    <font>
      <sz val="12"/>
      <color theme="1"/>
      <name val="Calibri"/>
      <family val="2"/>
      <charset val="134"/>
      <scheme val="minor"/>
    </font>
    <font>
      <b/>
      <sz val="12"/>
      <color rgb="FF3F3F3F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rgb="FF000000"/>
      <name val="Arial"/>
      <family val="2"/>
    </font>
    <font>
      <sz val="8"/>
      <color rgb="FF3F3F3F"/>
      <name val="Calibri"/>
      <family val="2"/>
      <scheme val="minor"/>
    </font>
    <font>
      <b/>
      <sz val="8"/>
      <color rgb="FF3F3F3F"/>
      <name val="Arial"/>
      <family val="2"/>
    </font>
    <font>
      <sz val="8"/>
      <color rgb="FF3F3F3F"/>
      <name val="Arial"/>
      <family val="2"/>
    </font>
    <font>
      <sz val="8"/>
      <color theme="1"/>
      <name val="Calibri"/>
      <family val="2"/>
      <charset val="134"/>
      <scheme val="minor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rgb="FF3F3F3F"/>
      </left>
      <right style="hair">
        <color rgb="FF3F3F3F"/>
      </right>
      <top style="hair">
        <color rgb="FF3F3F3F"/>
      </top>
      <bottom style="hair">
        <color rgb="FF3F3F3F"/>
      </bottom>
      <diagonal/>
    </border>
    <border>
      <left/>
      <right/>
      <top style="hair">
        <color rgb="FF3F3F3F"/>
      </top>
      <bottom/>
      <diagonal/>
    </border>
    <border>
      <left style="hair">
        <color rgb="FF3F3F3F"/>
      </left>
      <right/>
      <top style="hair">
        <color rgb="FF3F3F3F"/>
      </top>
      <bottom style="hair">
        <color rgb="FF3F3F3F"/>
      </bottom>
      <diagonal/>
    </border>
    <border>
      <left/>
      <right/>
      <top style="hair">
        <color rgb="FF3F3F3F"/>
      </top>
      <bottom style="hair">
        <color rgb="FF3F3F3F"/>
      </bottom>
      <diagonal/>
    </border>
    <border>
      <left/>
      <right style="hair">
        <color rgb="FF3F3F3F"/>
      </right>
      <top style="hair">
        <color rgb="FF3F3F3F"/>
      </top>
      <bottom style="hair">
        <color rgb="FF3F3F3F"/>
      </bottom>
      <diagonal/>
    </border>
  </borders>
  <cellStyleXfs count="114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1">
    <xf numFmtId="0" fontId="0" fillId="0" borderId="0" xfId="0"/>
    <xf numFmtId="0" fontId="15" fillId="3" borderId="1" xfId="1" applyFont="1" applyFill="1" applyAlignment="1">
      <alignment horizontal="left" vertical="center" wrapText="1"/>
    </xf>
    <xf numFmtId="0" fontId="15" fillId="3" borderId="1" xfId="1" applyFont="1" applyFill="1" applyAlignment="1">
      <alignment horizontal="right" vertical="center" wrapText="1"/>
    </xf>
    <xf numFmtId="0" fontId="16" fillId="3" borderId="1" xfId="1" applyFont="1" applyFill="1" applyAlignment="1">
      <alignment horizontal="left" vertical="center" wrapText="1"/>
    </xf>
    <xf numFmtId="0" fontId="16" fillId="3" borderId="1" xfId="1" applyFont="1" applyFill="1" applyAlignment="1">
      <alignment horizontal="right" vertical="center" wrapText="1"/>
    </xf>
    <xf numFmtId="0" fontId="16" fillId="3" borderId="1" xfId="1" quotePrefix="1" applyFont="1" applyFill="1" applyAlignment="1">
      <alignment horizontal="left" vertical="center" wrapText="1"/>
    </xf>
    <xf numFmtId="0" fontId="4" fillId="3" borderId="0" xfId="0" applyFont="1" applyFill="1"/>
    <xf numFmtId="0" fontId="7" fillId="3" borderId="0" xfId="0" applyFont="1" applyFill="1"/>
    <xf numFmtId="0" fontId="5" fillId="3" borderId="0" xfId="0" applyFont="1" applyFill="1"/>
    <xf numFmtId="0" fontId="5" fillId="3" borderId="0" xfId="0" applyFont="1" applyFill="1" applyAlignment="1"/>
    <xf numFmtId="0" fontId="5" fillId="3" borderId="0" xfId="0" applyFont="1" applyFill="1"/>
    <xf numFmtId="0" fontId="7" fillId="3" borderId="0" xfId="0" applyFont="1" applyFill="1"/>
    <xf numFmtId="0" fontId="4" fillId="3" borderId="0" xfId="0" applyFont="1" applyFill="1" applyAlignment="1"/>
    <xf numFmtId="0" fontId="7" fillId="3" borderId="0" xfId="0" applyFont="1" applyFill="1" applyAlignment="1">
      <alignment wrapText="1"/>
    </xf>
    <xf numFmtId="0" fontId="7" fillId="3" borderId="0" xfId="0" applyFont="1" applyFill="1" applyAlignment="1">
      <alignment horizontal="right" wrapText="1"/>
    </xf>
    <xf numFmtId="0" fontId="5" fillId="3" borderId="0" xfId="0" applyFont="1" applyFill="1" applyBorder="1" applyAlignment="1">
      <alignment horizontal="center" wrapText="1"/>
    </xf>
    <xf numFmtId="0" fontId="4" fillId="3" borderId="0" xfId="0" applyFont="1" applyFill="1" applyAlignment="1">
      <alignment horizontal="left" vertical="center" wrapText="1"/>
    </xf>
    <xf numFmtId="0" fontId="9" fillId="3" borderId="0" xfId="0" applyFont="1" applyFill="1"/>
    <xf numFmtId="0" fontId="7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10" fillId="3" borderId="0" xfId="0" applyFont="1" applyFill="1"/>
    <xf numFmtId="0" fontId="9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right" vertical="center" wrapText="1"/>
    </xf>
    <xf numFmtId="0" fontId="12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right" vertical="center" wrapText="1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/>
    <xf numFmtId="0" fontId="4" fillId="3" borderId="0" xfId="0" applyFont="1" applyFill="1" applyAlignment="1">
      <alignment horizontal="right" vertical="center" wrapText="1"/>
    </xf>
    <xf numFmtId="0" fontId="7" fillId="3" borderId="0" xfId="0" applyFont="1" applyFill="1" applyAlignment="1">
      <alignment horizontal="right" vertical="center" wrapText="1"/>
    </xf>
    <xf numFmtId="0" fontId="17" fillId="3" borderId="0" xfId="0" applyFont="1" applyFill="1"/>
    <xf numFmtId="0" fontId="17" fillId="3" borderId="0" xfId="0" applyFont="1" applyFill="1" applyAlignment="1"/>
    <xf numFmtId="0" fontId="5" fillId="3" borderId="5" xfId="1" applyFont="1" applyFill="1" applyBorder="1"/>
    <xf numFmtId="0" fontId="6" fillId="3" borderId="5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/>
    </xf>
    <xf numFmtId="0" fontId="6" fillId="3" borderId="5" xfId="1" applyFont="1" applyFill="1" applyBorder="1"/>
    <xf numFmtId="0" fontId="15" fillId="3" borderId="5" xfId="1" applyFont="1" applyFill="1" applyBorder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center" wrapText="1"/>
    </xf>
    <xf numFmtId="0" fontId="16" fillId="3" borderId="5" xfId="1" quotePrefix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0" fontId="5" fillId="3" borderId="5" xfId="1" applyFont="1" applyFill="1" applyBorder="1" applyAlignment="1"/>
    <xf numFmtId="0" fontId="5" fillId="3" borderId="5" xfId="1" applyFont="1" applyFill="1" applyBorder="1" applyAlignment="1">
      <alignment horizontal="center" vertical="center"/>
    </xf>
    <xf numFmtId="0" fontId="15" fillId="3" borderId="1" xfId="1" quotePrefix="1" applyFont="1" applyFill="1" applyAlignment="1">
      <alignment horizontal="left" vertical="center" wrapText="1"/>
    </xf>
    <xf numFmtId="0" fontId="6" fillId="3" borderId="5" xfId="1" quotePrefix="1" applyFont="1" applyFill="1" applyBorder="1"/>
    <xf numFmtId="0" fontId="6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wrapText="1"/>
    </xf>
    <xf numFmtId="0" fontId="6" fillId="3" borderId="5" xfId="1" applyFont="1" applyFill="1" applyBorder="1" applyAlignment="1">
      <alignment wrapText="1"/>
    </xf>
    <xf numFmtId="0" fontId="5" fillId="3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left" vertical="center"/>
    </xf>
    <xf numFmtId="0" fontId="5" fillId="3" borderId="5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14" fillId="3" borderId="5" xfId="1" applyNumberFormat="1" applyFont="1" applyFill="1" applyBorder="1" applyAlignment="1">
      <alignment horizontal="righ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164" fontId="5" fillId="3" borderId="5" xfId="1" applyNumberFormat="1" applyFont="1" applyFill="1" applyBorder="1" applyAlignment="1">
      <alignment horizontal="center"/>
    </xf>
    <xf numFmtId="164" fontId="6" fillId="3" borderId="5" xfId="1" applyNumberFormat="1" applyFont="1" applyFill="1" applyBorder="1" applyAlignment="1">
      <alignment horizontal="center"/>
    </xf>
    <xf numFmtId="164" fontId="12" fillId="3" borderId="5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/>
    <xf numFmtId="0" fontId="6" fillId="4" borderId="5" xfId="0" applyFont="1" applyFill="1" applyBorder="1" applyAlignment="1">
      <alignment horizontal="center" vertical="center" wrapText="1"/>
    </xf>
    <xf numFmtId="0" fontId="4" fillId="3" borderId="5" xfId="0" quotePrefix="1" applyFont="1" applyFill="1" applyBorder="1"/>
    <xf numFmtId="3" fontId="5" fillId="3" borderId="5" xfId="1" applyNumberFormat="1" applyFont="1" applyFill="1" applyBorder="1" applyAlignment="1">
      <alignment horizontal="right"/>
    </xf>
    <xf numFmtId="0" fontId="5" fillId="3" borderId="5" xfId="1" applyFont="1" applyFill="1" applyBorder="1" applyAlignment="1">
      <alignment horizontal="right"/>
    </xf>
    <xf numFmtId="3" fontId="6" fillId="3" borderId="5" xfId="1" applyNumberFormat="1" applyFont="1" applyFill="1" applyBorder="1" applyAlignment="1">
      <alignment horizontal="right"/>
    </xf>
    <xf numFmtId="0" fontId="6" fillId="3" borderId="5" xfId="1" applyFont="1" applyFill="1" applyBorder="1" applyAlignment="1">
      <alignment horizontal="right"/>
    </xf>
    <xf numFmtId="0" fontId="6" fillId="3" borderId="0" xfId="0" applyFont="1" applyFill="1"/>
    <xf numFmtId="0" fontId="5" fillId="3" borderId="0" xfId="0" applyFont="1" applyFill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vertical="center"/>
    </xf>
    <xf numFmtId="15" fontId="6" fillId="3" borderId="5" xfId="1" applyNumberFormat="1" applyFont="1" applyFill="1" applyBorder="1" applyAlignment="1">
      <alignment horizontal="center" vertical="center" wrapText="1"/>
    </xf>
    <xf numFmtId="0" fontId="18" fillId="3" borderId="0" xfId="113" applyFont="1" applyFill="1"/>
    <xf numFmtId="0" fontId="18" fillId="3" borderId="0" xfId="113" applyFont="1" applyFill="1" applyAlignment="1"/>
    <xf numFmtId="0" fontId="18" fillId="3" borderId="0" xfId="113" applyFont="1" applyFill="1" applyBorder="1" applyAlignment="1"/>
    <xf numFmtId="0" fontId="18" fillId="3" borderId="0" xfId="113" applyFont="1" applyFill="1" applyAlignment="1">
      <alignment horizontal="left" vertical="center"/>
    </xf>
    <xf numFmtId="0" fontId="15" fillId="3" borderId="1" xfId="1" applyFont="1" applyFill="1" applyAlignment="1">
      <alignment horizontal="center" vertical="center" wrapText="1"/>
    </xf>
    <xf numFmtId="0" fontId="18" fillId="3" borderId="0" xfId="113" applyFont="1" applyFill="1"/>
    <xf numFmtId="0" fontId="18" fillId="3" borderId="0" xfId="113" applyFont="1" applyFill="1" applyBorder="1" applyAlignment="1">
      <alignment vertical="center"/>
    </xf>
    <xf numFmtId="0" fontId="18" fillId="3" borderId="0" xfId="113" applyFont="1" applyFill="1" applyAlignment="1">
      <alignment horizontal="left"/>
    </xf>
    <xf numFmtId="0" fontId="7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7" fillId="3" borderId="0" xfId="0" applyFont="1" applyFill="1" applyAlignment="1">
      <alignment horizontal="left" wrapText="1"/>
    </xf>
    <xf numFmtId="0" fontId="6" fillId="3" borderId="5" xfId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wrapText="1"/>
    </xf>
    <xf numFmtId="0" fontId="7" fillId="3" borderId="0" xfId="0" applyFont="1" applyFill="1" applyBorder="1" applyAlignment="1"/>
    <xf numFmtId="0" fontId="7" fillId="3" borderId="6" xfId="0" applyFont="1" applyFill="1" applyBorder="1" applyAlignment="1"/>
    <xf numFmtId="0" fontId="7" fillId="3" borderId="0" xfId="0" applyFont="1" applyFill="1" applyAlignment="1">
      <alignment wrapText="1"/>
    </xf>
    <xf numFmtId="0" fontId="9" fillId="3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justify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vertical="center" wrapText="1"/>
    </xf>
    <xf numFmtId="3" fontId="8" fillId="3" borderId="5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/>
    </xf>
    <xf numFmtId="165" fontId="5" fillId="3" borderId="5" xfId="1" applyNumberFormat="1" applyFont="1" applyFill="1" applyBorder="1" applyAlignment="1">
      <alignment horizontal="center" vertical="center"/>
    </xf>
    <xf numFmtId="165" fontId="6" fillId="3" borderId="5" xfId="1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0" fontId="7" fillId="3" borderId="0" xfId="0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2" fontId="6" fillId="3" borderId="5" xfId="1" applyNumberFormat="1" applyFont="1" applyFill="1" applyBorder="1" applyAlignment="1">
      <alignment horizontal="center" vertical="center" wrapText="1"/>
    </xf>
    <xf numFmtId="2" fontId="6" fillId="3" borderId="5" xfId="1" applyNumberFormat="1" applyFont="1" applyFill="1" applyBorder="1" applyAlignment="1">
      <alignment horizontal="center" vertical="center"/>
    </xf>
    <xf numFmtId="2" fontId="5" fillId="3" borderId="5" xfId="1" applyNumberFormat="1" applyFont="1" applyFill="1" applyBorder="1" applyAlignment="1">
      <alignment horizontal="center" vertical="center"/>
    </xf>
    <xf numFmtId="164" fontId="6" fillId="3" borderId="5" xfId="1" applyNumberFormat="1" applyFont="1" applyFill="1" applyBorder="1" applyAlignment="1">
      <alignment horizontal="center" vertical="center"/>
    </xf>
  </cellXfs>
  <cellStyles count="114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113" builtinId="8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Lien hypertexte visité" xfId="51" builtinId="9" hidden="1"/>
    <cellStyle name="Lien hypertexte visité" xfId="52" builtinId="9" hidden="1"/>
    <cellStyle name="Lien hypertexte visité" xfId="53" builtinId="9" hidden="1"/>
    <cellStyle name="Lien hypertexte visité" xfId="54" builtinId="9" hidden="1"/>
    <cellStyle name="Lien hypertexte visité" xfId="55" builtinId="9" hidden="1"/>
    <cellStyle name="Lien hypertexte visité" xfId="56" builtinId="9" hidden="1"/>
    <cellStyle name="Lien hypertexte visité" xfId="57" builtinId="9" hidden="1"/>
    <cellStyle name="Lien hypertexte visité" xfId="58" builtinId="9" hidden="1"/>
    <cellStyle name="Lien hypertexte visité" xfId="59" builtinId="9" hidden="1"/>
    <cellStyle name="Lien hypertexte visité" xfId="60" builtinId="9" hidden="1"/>
    <cellStyle name="Lien hypertexte visité" xfId="61" builtinId="9" hidden="1"/>
    <cellStyle name="Lien hypertexte visité" xfId="62" builtinId="9" hidden="1"/>
    <cellStyle name="Lien hypertexte visité" xfId="63" builtinId="9" hidden="1"/>
    <cellStyle name="Lien hypertexte visité" xfId="64" builtinId="9" hidden="1"/>
    <cellStyle name="Lien hypertexte visité" xfId="65" builtinId="9" hidden="1"/>
    <cellStyle name="Lien hypertexte visité" xfId="66" builtinId="9" hidden="1"/>
    <cellStyle name="Lien hypertexte visité" xfId="67" builtinId="9" hidden="1"/>
    <cellStyle name="Lien hypertexte visité" xfId="68" builtinId="9" hidden="1"/>
    <cellStyle name="Lien hypertexte visité" xfId="69" builtinId="9" hidden="1"/>
    <cellStyle name="Lien hypertexte visité" xfId="70" builtinId="9" hidden="1"/>
    <cellStyle name="Lien hypertexte visité" xfId="71" builtinId="9" hidden="1"/>
    <cellStyle name="Lien hypertexte visité" xfId="72" builtinId="9" hidden="1"/>
    <cellStyle name="Lien hypertexte visité" xfId="73" builtinId="9" hidden="1"/>
    <cellStyle name="Lien hypertexte visité" xfId="74" builtinId="9" hidden="1"/>
    <cellStyle name="Lien hypertexte visité" xfId="75" builtinId="9" hidden="1"/>
    <cellStyle name="Lien hypertexte visité" xfId="76" builtinId="9" hidden="1"/>
    <cellStyle name="Lien hypertexte visité" xfId="77" builtinId="9" hidden="1"/>
    <cellStyle name="Lien hypertexte visité" xfId="78" builtinId="9" hidden="1"/>
    <cellStyle name="Lien hypertexte visité" xfId="79" builtinId="9" hidden="1"/>
    <cellStyle name="Lien hypertexte visité" xfId="80" builtinId="9" hidden="1"/>
    <cellStyle name="Lien hypertexte visité" xfId="81" builtinId="9" hidden="1"/>
    <cellStyle name="Lien hypertexte visité" xfId="82" builtinId="9" hidden="1"/>
    <cellStyle name="Lien hypertexte visité" xfId="83" builtinId="9" hidden="1"/>
    <cellStyle name="Lien hypertexte visité" xfId="84" builtinId="9" hidden="1"/>
    <cellStyle name="Lien hypertexte visité" xfId="85" builtinId="9" hidden="1"/>
    <cellStyle name="Lien hypertexte visité" xfId="86" builtinId="9" hidden="1"/>
    <cellStyle name="Lien hypertexte visité" xfId="87" builtinId="9" hidden="1"/>
    <cellStyle name="Lien hypertexte visité" xfId="88" builtinId="9" hidden="1"/>
    <cellStyle name="Lien hypertexte visité" xfId="89" builtinId="9" hidden="1"/>
    <cellStyle name="Lien hypertexte visité" xfId="90" builtinId="9" hidden="1"/>
    <cellStyle name="Lien hypertexte visité" xfId="91" builtinId="9" hidden="1"/>
    <cellStyle name="Lien hypertexte visité" xfId="92" builtinId="9" hidden="1"/>
    <cellStyle name="Lien hypertexte visité" xfId="93" builtinId="9" hidden="1"/>
    <cellStyle name="Lien hypertexte visité" xfId="94" builtinId="9" hidden="1"/>
    <cellStyle name="Lien hypertexte visité" xfId="95" builtinId="9" hidden="1"/>
    <cellStyle name="Lien hypertexte visité" xfId="96" builtinId="9" hidden="1"/>
    <cellStyle name="Lien hypertexte visité" xfId="97" builtinId="9" hidden="1"/>
    <cellStyle name="Lien hypertexte visité" xfId="98" builtinId="9" hidden="1"/>
    <cellStyle name="Lien hypertexte visité" xfId="99" builtinId="9" hidden="1"/>
    <cellStyle name="Lien hypertexte visité" xfId="100" builtinId="9" hidden="1"/>
    <cellStyle name="Lien hypertexte visité" xfId="101" builtinId="9" hidden="1"/>
    <cellStyle name="Lien hypertexte visité" xfId="102" builtinId="9" hidden="1"/>
    <cellStyle name="Lien hypertexte visité" xfId="103" builtinId="9" hidden="1"/>
    <cellStyle name="Lien hypertexte visité" xfId="104" builtinId="9" hidden="1"/>
    <cellStyle name="Lien hypertexte visité" xfId="105" builtinId="9" hidden="1"/>
    <cellStyle name="Lien hypertexte visité" xfId="106" builtinId="9" hidden="1"/>
    <cellStyle name="Lien hypertexte visité" xfId="107" builtinId="9" hidden="1"/>
    <cellStyle name="Lien hypertexte visité" xfId="108" builtinId="9" hidden="1"/>
    <cellStyle name="Lien hypertexte visité" xfId="109" builtinId="9" hidden="1"/>
    <cellStyle name="Lien hypertexte visité" xfId="110" builtinId="9" hidden="1"/>
    <cellStyle name="Lien hypertexte visité" xfId="111" builtinId="9" hidden="1"/>
    <cellStyle name="Lien hypertexte visité" xfId="112" builtinId="9" hidden="1"/>
    <cellStyle name="Normal" xfId="0" builtinId="0"/>
    <cellStyle name="Sortie" xfId="1" builtinId="2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workbookViewId="0">
      <selection activeCell="A5" sqref="A5:H5"/>
    </sheetView>
  </sheetViews>
  <sheetFormatPr baseColWidth="10" defaultRowHeight="11.25"/>
  <cols>
    <col min="1" max="16384" width="11" style="7"/>
  </cols>
  <sheetData>
    <row r="2" spans="1:10">
      <c r="A2" s="6" t="s">
        <v>117</v>
      </c>
    </row>
    <row r="3" spans="1:10">
      <c r="A3" s="7" t="s">
        <v>118</v>
      </c>
    </row>
    <row r="5" spans="1:10" s="11" customFormat="1">
      <c r="A5" s="83" t="s">
        <v>120</v>
      </c>
      <c r="B5" s="83"/>
      <c r="C5" s="83"/>
      <c r="D5" s="83"/>
      <c r="E5" s="83"/>
      <c r="F5" s="83"/>
      <c r="G5" s="83"/>
      <c r="H5" s="83"/>
    </row>
    <row r="6" spans="1:10" s="11" customFormat="1">
      <c r="A6" s="76" t="s">
        <v>177</v>
      </c>
    </row>
    <row r="7" spans="1:10" s="11" customFormat="1">
      <c r="A7" s="77" t="s">
        <v>166</v>
      </c>
    </row>
    <row r="8" spans="1:10" s="11" customFormat="1">
      <c r="A8" s="77" t="s">
        <v>122</v>
      </c>
    </row>
    <row r="9" spans="1:10" s="11" customFormat="1">
      <c r="A9" s="76" t="s">
        <v>169</v>
      </c>
    </row>
    <row r="10" spans="1:10" s="11" customFormat="1">
      <c r="A10" s="81" t="s">
        <v>178</v>
      </c>
      <c r="B10" s="81"/>
      <c r="C10" s="81"/>
      <c r="D10" s="81"/>
      <c r="E10" s="81"/>
      <c r="F10" s="81"/>
      <c r="G10" s="81"/>
    </row>
    <row r="11" spans="1:10" s="11" customFormat="1">
      <c r="A11" s="77" t="s">
        <v>123</v>
      </c>
      <c r="B11" s="77"/>
      <c r="C11" s="77"/>
      <c r="D11" s="77"/>
      <c r="E11" s="77"/>
      <c r="F11" s="77"/>
      <c r="G11" s="77"/>
      <c r="H11" s="76"/>
      <c r="I11" s="76"/>
      <c r="J11" s="76"/>
    </row>
    <row r="12" spans="1:10" s="11" customFormat="1">
      <c r="A12" s="78" t="s">
        <v>179</v>
      </c>
    </row>
    <row r="13" spans="1:10" s="11" customFormat="1">
      <c r="A13" s="82" t="s">
        <v>124</v>
      </c>
      <c r="B13" s="82"/>
      <c r="C13" s="82"/>
      <c r="D13" s="82"/>
      <c r="E13" s="82"/>
      <c r="F13" s="82"/>
      <c r="G13" s="82"/>
    </row>
    <row r="14" spans="1:10" s="11" customFormat="1">
      <c r="A14" s="79" t="s">
        <v>125</v>
      </c>
    </row>
    <row r="15" spans="1:10" s="11" customFormat="1">
      <c r="A15" s="76" t="s">
        <v>152</v>
      </c>
    </row>
    <row r="16" spans="1:10" s="11" customFormat="1">
      <c r="A16" s="79" t="s">
        <v>126</v>
      </c>
    </row>
    <row r="17" spans="1:1" s="11" customFormat="1">
      <c r="A17" s="76" t="s">
        <v>127</v>
      </c>
    </row>
    <row r="18" spans="1:1" s="11" customFormat="1">
      <c r="A18" s="77" t="s">
        <v>128</v>
      </c>
    </row>
    <row r="19" spans="1:1" s="11" customFormat="1">
      <c r="A19" s="76" t="s">
        <v>129</v>
      </c>
    </row>
    <row r="20" spans="1:1" s="11" customFormat="1"/>
    <row r="21" spans="1:1" s="11" customFormat="1"/>
  </sheetData>
  <mergeCells count="3">
    <mergeCell ref="A10:G10"/>
    <mergeCell ref="A13:G13"/>
    <mergeCell ref="A5:H5"/>
  </mergeCells>
  <hyperlinks>
    <hyperlink ref="A5:G5" location="'Tab1'!A1" display="Tableau 1 • Évolution de la part des jeunes relevant de l’amendement Creton selon le type d’établissement"/>
    <hyperlink ref="A6" location="Graph1!A1" display="Graphique 1 • Répartition par âge des jeunes relevant de l'amendement Creton"/>
    <hyperlink ref="A7" location="'Tab2'!A1" display="Tableau 2 • Évolution des modes de scolarisation des jeunes relevant de l’amendement Creton"/>
    <hyperlink ref="A8" location="'Tab3'!A1" display="Tableau 3 • Orientation décidée par la CDAPH pour les jeunes relevant de l’amendement Creton (2014)"/>
    <hyperlink ref="A9" location="Graph2!A1" display="Graphique 2 • Répartition par âge des jeunes relevant de l'amendement Creton et sortis en 2014"/>
    <hyperlink ref="A10:G10" location="'Tab4'!A1" display="Tableau 4 • Activité après la sortie des jeunes de 18 ans ou plus"/>
    <hyperlink ref="A11:J11" location="'Tab5'!A1" display="Tableau 5 • Activité ou accueil après la sortie pour les personnes ayant été sous l’amendement Creton selon l’orientation décidée par la CDAPH"/>
    <hyperlink ref="A12" location="'Tab6'!A1" display="Tableau 6 • Orientation décidée par la CDAPH pour les jeunes relevant de l’amendement Creton et sortis au cours de l'année"/>
    <hyperlink ref="A13:G13" location="'Annexe 1 - Tab7'!A1" display="Tableau 7 • Modèles de régression logistique sur la probabilité de relever de l’amendement Creton"/>
    <hyperlink ref="A14" location="TabA!A1" display="Tableau A • Répartition des jeunes relevant de l'amendement Creton selon les types d'établissements"/>
    <hyperlink ref="A15" location="TabB!A1" display="Tableau B • Hébergement des jeunes accueillis en établissement"/>
    <hyperlink ref="A16" location="TabC!A1" display="Tableau C • Répartition par sexe des jeunes accueillis en établissements"/>
    <hyperlink ref="A17" location="TabD!A1" display="Tableau D • Répartition par déficience principale des jeunes accueillis en établissement pour enfants handicapés"/>
    <hyperlink ref="A18" location="TabE!A1" display="Tableau E • Evolution des profils en termes d'incapacités dans la vie quotidienne des jeunes adultes relevant de l'amendement Creton et de ceux de 15 ans ou plus ne relevant pas de l'amendement"/>
    <hyperlink ref="A19" location="TabF!A1" display="Tableau F • Situation géographique des jeunes accueillis en établissement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A35" sqref="A35:G35"/>
    </sheetView>
  </sheetViews>
  <sheetFormatPr baseColWidth="10" defaultColWidth="29" defaultRowHeight="11.25"/>
  <cols>
    <col min="1" max="1" width="29" style="26"/>
    <col min="2" max="2" width="12.375" style="7" customWidth="1"/>
    <col min="3" max="3" width="13.375" style="7" customWidth="1"/>
    <col min="4" max="4" width="14.625" style="7" customWidth="1"/>
    <col min="5" max="5" width="13.375" style="7" customWidth="1"/>
    <col min="6" max="6" width="11.5" style="7" customWidth="1"/>
    <col min="7" max="7" width="13.5" style="7" customWidth="1"/>
    <col min="8" max="16384" width="29" style="7"/>
  </cols>
  <sheetData>
    <row r="1" spans="1:9" s="8" customFormat="1">
      <c r="A1" s="96" t="s">
        <v>124</v>
      </c>
      <c r="B1" s="97"/>
      <c r="C1" s="97"/>
      <c r="D1" s="97"/>
      <c r="E1" s="97"/>
      <c r="F1" s="97"/>
      <c r="G1" s="98"/>
      <c r="H1" s="22"/>
      <c r="I1" s="23" t="s">
        <v>111</v>
      </c>
    </row>
    <row r="2" spans="1:9" s="10" customFormat="1">
      <c r="A2" s="74"/>
      <c r="B2" s="74"/>
      <c r="C2" s="74"/>
      <c r="D2" s="74"/>
      <c r="E2" s="74"/>
      <c r="F2" s="74"/>
      <c r="G2" s="74"/>
      <c r="H2" s="22"/>
      <c r="I2" s="23"/>
    </row>
    <row r="3" spans="1:9">
      <c r="A3" s="52"/>
      <c r="B3" s="95">
        <v>2010</v>
      </c>
      <c r="C3" s="95"/>
      <c r="D3" s="95"/>
      <c r="E3" s="95">
        <v>2014</v>
      </c>
      <c r="F3" s="95"/>
      <c r="G3" s="95"/>
      <c r="H3" s="24"/>
      <c r="I3" s="25"/>
    </row>
    <row r="4" spans="1:9">
      <c r="A4" s="52"/>
      <c r="B4" s="53" t="s">
        <v>67</v>
      </c>
      <c r="C4" s="53" t="s">
        <v>68</v>
      </c>
      <c r="D4" s="53" t="s">
        <v>69</v>
      </c>
      <c r="E4" s="53" t="s">
        <v>67</v>
      </c>
      <c r="F4" s="53" t="s">
        <v>68</v>
      </c>
      <c r="G4" s="53" t="s">
        <v>69</v>
      </c>
      <c r="H4" s="24"/>
      <c r="I4" s="25"/>
    </row>
    <row r="5" spans="1:9">
      <c r="A5" s="52" t="s">
        <v>70</v>
      </c>
      <c r="B5" s="63">
        <v>0.33597369999999999</v>
      </c>
      <c r="C5" s="54">
        <f>EXP(B5)</f>
        <v>1.3993022226785281</v>
      </c>
      <c r="D5" s="54" t="s">
        <v>71</v>
      </c>
      <c r="E5" s="63">
        <v>0.34688750000000002</v>
      </c>
      <c r="F5" s="54">
        <f>EXP(E5)</f>
        <v>1.414657567441626</v>
      </c>
      <c r="G5" s="54" t="s">
        <v>71</v>
      </c>
      <c r="H5" s="24"/>
      <c r="I5" s="25"/>
    </row>
    <row r="6" spans="1:9">
      <c r="A6" s="95" t="s">
        <v>72</v>
      </c>
      <c r="B6" s="95"/>
      <c r="C6" s="95"/>
      <c r="D6" s="95"/>
      <c r="E6" s="95"/>
      <c r="F6" s="95"/>
      <c r="G6" s="95"/>
      <c r="H6" s="24"/>
      <c r="I6" s="25"/>
    </row>
    <row r="7" spans="1:9">
      <c r="A7" s="55" t="s">
        <v>31</v>
      </c>
      <c r="B7" s="56" t="s">
        <v>73</v>
      </c>
      <c r="C7" s="56" t="s">
        <v>73</v>
      </c>
      <c r="D7" s="56" t="s">
        <v>73</v>
      </c>
      <c r="E7" s="56" t="s">
        <v>73</v>
      </c>
      <c r="F7" s="56" t="s">
        <v>73</v>
      </c>
      <c r="G7" s="56" t="s">
        <v>73</v>
      </c>
      <c r="H7" s="24"/>
      <c r="I7" s="25"/>
    </row>
    <row r="8" spans="1:9">
      <c r="A8" s="55" t="s">
        <v>30</v>
      </c>
      <c r="B8" s="63">
        <v>5.8532099999999997E-2</v>
      </c>
      <c r="C8" s="54">
        <f>EXP(B8)</f>
        <v>1.0602790201048875</v>
      </c>
      <c r="D8" s="57" t="s">
        <v>74</v>
      </c>
      <c r="E8" s="63">
        <v>-6.4121999999999998E-3</v>
      </c>
      <c r="F8" s="54">
        <f>EXP(E8)</f>
        <v>0.99360831428377017</v>
      </c>
      <c r="G8" s="57" t="s">
        <v>74</v>
      </c>
      <c r="H8" s="24"/>
      <c r="I8" s="25"/>
    </row>
    <row r="9" spans="1:9">
      <c r="A9" s="95" t="s">
        <v>34</v>
      </c>
      <c r="B9" s="95"/>
      <c r="C9" s="95"/>
      <c r="D9" s="95"/>
      <c r="E9" s="95"/>
      <c r="F9" s="95"/>
      <c r="G9" s="95"/>
      <c r="H9" s="24"/>
      <c r="I9" s="25"/>
    </row>
    <row r="10" spans="1:9">
      <c r="A10" s="55" t="s">
        <v>75</v>
      </c>
      <c r="B10" s="58">
        <v>-1.5123698999999999</v>
      </c>
      <c r="C10" s="54">
        <f>EXP(B10)</f>
        <v>0.22038706327511001</v>
      </c>
      <c r="D10" s="54" t="s">
        <v>71</v>
      </c>
      <c r="E10" s="58">
        <v>-3.9664142999999998</v>
      </c>
      <c r="F10" s="54">
        <f>EXP(E10)</f>
        <v>1.8941229079664255E-2</v>
      </c>
      <c r="G10" s="57" t="s">
        <v>71</v>
      </c>
      <c r="H10" s="24"/>
      <c r="I10" s="25"/>
    </row>
    <row r="11" spans="1:9">
      <c r="A11" s="55" t="s">
        <v>107</v>
      </c>
      <c r="B11" s="56" t="s">
        <v>73</v>
      </c>
      <c r="C11" s="56" t="s">
        <v>73</v>
      </c>
      <c r="D11" s="56" t="s">
        <v>73</v>
      </c>
      <c r="E11" s="56" t="s">
        <v>73</v>
      </c>
      <c r="F11" s="56" t="s">
        <v>73</v>
      </c>
      <c r="G11" s="56" t="s">
        <v>73</v>
      </c>
      <c r="H11" s="24"/>
      <c r="I11" s="25"/>
    </row>
    <row r="12" spans="1:9">
      <c r="A12" s="55" t="s">
        <v>108</v>
      </c>
      <c r="B12" s="58">
        <v>-0.47036450000000002</v>
      </c>
      <c r="C12" s="54">
        <f>EXP(B12)</f>
        <v>0.6247744964698464</v>
      </c>
      <c r="D12" s="54" t="s">
        <v>71</v>
      </c>
      <c r="E12" s="58">
        <v>-0.45272449999999997</v>
      </c>
      <c r="F12" s="54">
        <f>EXP(E12)</f>
        <v>0.6358932981000267</v>
      </c>
      <c r="G12" s="57" t="s">
        <v>71</v>
      </c>
      <c r="H12" s="24"/>
      <c r="I12" s="25"/>
    </row>
    <row r="13" spans="1:9">
      <c r="A13" s="55" t="s">
        <v>109</v>
      </c>
      <c r="B13" s="58">
        <v>-0.56381420000000004</v>
      </c>
      <c r="C13" s="54">
        <f>EXP(B13)</f>
        <v>0.56903450796930855</v>
      </c>
      <c r="D13" s="54" t="s">
        <v>71</v>
      </c>
      <c r="E13" s="58">
        <v>-0.53783559999999997</v>
      </c>
      <c r="F13" s="54">
        <f>EXP(E13)</f>
        <v>0.58401091865595156</v>
      </c>
      <c r="G13" s="57" t="s">
        <v>71</v>
      </c>
      <c r="H13" s="24"/>
      <c r="I13" s="25"/>
    </row>
    <row r="14" spans="1:9">
      <c r="A14" s="55" t="s">
        <v>110</v>
      </c>
      <c r="B14" s="58">
        <v>-0.61839670000000002</v>
      </c>
      <c r="C14" s="54">
        <f>EXP(B14)</f>
        <v>0.53880761569328772</v>
      </c>
      <c r="D14" s="54" t="s">
        <v>71</v>
      </c>
      <c r="E14" s="58">
        <v>-0.45161489999999999</v>
      </c>
      <c r="F14" s="54">
        <f>EXP(E14)</f>
        <v>0.63659927690820717</v>
      </c>
      <c r="G14" s="57" t="s">
        <v>71</v>
      </c>
      <c r="H14" s="24"/>
      <c r="I14" s="25"/>
    </row>
    <row r="15" spans="1:9">
      <c r="A15" s="55" t="s">
        <v>76</v>
      </c>
      <c r="B15" s="58">
        <v>-0.8859707</v>
      </c>
      <c r="C15" s="54">
        <f>EXP(B15)</f>
        <v>0.41231374600986498</v>
      </c>
      <c r="D15" s="54" t="s">
        <v>71</v>
      </c>
      <c r="E15" s="58">
        <v>-0.67245299999999997</v>
      </c>
      <c r="F15" s="54">
        <f>EXP(E15)</f>
        <v>0.51045489491591223</v>
      </c>
      <c r="G15" s="57" t="s">
        <v>71</v>
      </c>
      <c r="H15" s="24"/>
      <c r="I15" s="25"/>
    </row>
    <row r="16" spans="1:9">
      <c r="A16" s="95" t="s">
        <v>77</v>
      </c>
      <c r="B16" s="95"/>
      <c r="C16" s="95"/>
      <c r="D16" s="95"/>
      <c r="E16" s="95"/>
      <c r="F16" s="95"/>
      <c r="G16" s="95"/>
      <c r="H16" s="24"/>
      <c r="I16" s="25"/>
    </row>
    <row r="17" spans="1:9">
      <c r="A17" s="55" t="s">
        <v>38</v>
      </c>
      <c r="B17" s="56" t="s">
        <v>73</v>
      </c>
      <c r="C17" s="56" t="s">
        <v>73</v>
      </c>
      <c r="D17" s="56" t="s">
        <v>73</v>
      </c>
      <c r="E17" s="56" t="s">
        <v>73</v>
      </c>
      <c r="F17" s="56" t="s">
        <v>73</v>
      </c>
      <c r="G17" s="56" t="s">
        <v>73</v>
      </c>
      <c r="H17" s="24"/>
      <c r="I17" s="25"/>
    </row>
    <row r="18" spans="1:9">
      <c r="A18" s="55" t="s">
        <v>39</v>
      </c>
      <c r="B18" s="58">
        <v>0.34197339999999998</v>
      </c>
      <c r="C18" s="54">
        <f>EXP(B18)</f>
        <v>1.4077228515882216</v>
      </c>
      <c r="D18" s="54" t="s">
        <v>71</v>
      </c>
      <c r="E18" s="58">
        <v>0.70280779999999998</v>
      </c>
      <c r="F18" s="54">
        <f>EXP(E18)</f>
        <v>2.0194148677093549</v>
      </c>
      <c r="G18" s="57" t="s">
        <v>71</v>
      </c>
      <c r="H18" s="24"/>
      <c r="I18" s="25"/>
    </row>
    <row r="19" spans="1:9">
      <c r="A19" s="55" t="s">
        <v>40</v>
      </c>
      <c r="B19" s="58">
        <v>1.4303964</v>
      </c>
      <c r="C19" s="54">
        <f t="shared" ref="C19:C26" si="0">EXP(B19)</f>
        <v>4.1803559566319954</v>
      </c>
      <c r="D19" s="54" t="s">
        <v>71</v>
      </c>
      <c r="E19" s="58">
        <v>1.6501858</v>
      </c>
      <c r="F19" s="54">
        <f>EXP(E19)</f>
        <v>5.2079473739140472</v>
      </c>
      <c r="G19" s="57" t="s">
        <v>71</v>
      </c>
      <c r="H19" s="24"/>
      <c r="I19" s="25"/>
    </row>
    <row r="20" spans="1:9">
      <c r="A20" s="55" t="s">
        <v>78</v>
      </c>
      <c r="B20" s="58">
        <v>-12.733443100000001</v>
      </c>
      <c r="C20" s="54">
        <f t="shared" si="0"/>
        <v>2.9507738499381979E-6</v>
      </c>
      <c r="D20" s="57" t="s">
        <v>74</v>
      </c>
      <c r="E20" s="58">
        <v>1.5856614</v>
      </c>
      <c r="F20" s="54">
        <f t="shared" ref="F20:F26" si="1">EXP(E20)</f>
        <v>4.8825196092887149</v>
      </c>
      <c r="G20" s="57" t="s">
        <v>71</v>
      </c>
      <c r="H20" s="24"/>
      <c r="I20" s="25"/>
    </row>
    <row r="21" spans="1:9">
      <c r="A21" s="55" t="s">
        <v>45</v>
      </c>
      <c r="B21" s="58">
        <v>1.1067899999999999</v>
      </c>
      <c r="C21" s="54">
        <f t="shared" si="0"/>
        <v>3.0246337204416305</v>
      </c>
      <c r="D21" s="54" t="s">
        <v>71</v>
      </c>
      <c r="E21" s="58">
        <v>1.4598704</v>
      </c>
      <c r="F21" s="54">
        <f t="shared" si="1"/>
        <v>4.3054015121505627</v>
      </c>
      <c r="G21" s="57" t="s">
        <v>71</v>
      </c>
    </row>
    <row r="22" spans="1:9">
      <c r="A22" s="55" t="s">
        <v>79</v>
      </c>
      <c r="B22" s="58">
        <v>0.59951659999999996</v>
      </c>
      <c r="C22" s="54">
        <f t="shared" si="0"/>
        <v>1.8212382010204158</v>
      </c>
      <c r="D22" s="54" t="s">
        <v>71</v>
      </c>
      <c r="E22" s="58">
        <v>1.1858918000000001</v>
      </c>
      <c r="F22" s="54">
        <f t="shared" si="1"/>
        <v>3.2736049209605014</v>
      </c>
      <c r="G22" s="57" t="s">
        <v>71</v>
      </c>
    </row>
    <row r="23" spans="1:9">
      <c r="A23" s="55" t="s">
        <v>46</v>
      </c>
      <c r="B23" s="58">
        <v>1.5363255</v>
      </c>
      <c r="C23" s="54">
        <f t="shared" si="0"/>
        <v>4.647481686035019</v>
      </c>
      <c r="D23" s="54" t="s">
        <v>71</v>
      </c>
      <c r="E23" s="58">
        <v>1.7974243000000001</v>
      </c>
      <c r="F23" s="54">
        <f t="shared" si="1"/>
        <v>6.0340854375985957</v>
      </c>
      <c r="G23" s="57" t="s">
        <v>71</v>
      </c>
    </row>
    <row r="24" spans="1:9">
      <c r="A24" s="55" t="s">
        <v>47</v>
      </c>
      <c r="B24" s="58">
        <v>2.3174071000000001</v>
      </c>
      <c r="C24" s="54">
        <f t="shared" si="0"/>
        <v>10.149323976812545</v>
      </c>
      <c r="D24" s="54" t="s">
        <v>71</v>
      </c>
      <c r="E24" s="58">
        <v>2.8605274000000001</v>
      </c>
      <c r="F24" s="54">
        <f t="shared" si="1"/>
        <v>17.470738574781819</v>
      </c>
      <c r="G24" s="57" t="s">
        <v>71</v>
      </c>
    </row>
    <row r="25" spans="1:9">
      <c r="A25" s="55" t="s">
        <v>41</v>
      </c>
      <c r="B25" s="58">
        <v>1.0195548000000001</v>
      </c>
      <c r="C25" s="54">
        <f t="shared" si="0"/>
        <v>2.7719604124424175</v>
      </c>
      <c r="D25" s="54" t="s">
        <v>71</v>
      </c>
      <c r="E25" s="58">
        <v>1.2035279000000001</v>
      </c>
      <c r="F25" s="54">
        <f t="shared" si="1"/>
        <v>3.3318506487643931</v>
      </c>
      <c r="G25" s="57" t="s">
        <v>71</v>
      </c>
    </row>
    <row r="26" spans="1:9">
      <c r="A26" s="55" t="s">
        <v>48</v>
      </c>
      <c r="B26" s="58">
        <v>0.49231510000000001</v>
      </c>
      <c r="C26" s="54">
        <f t="shared" si="0"/>
        <v>1.6360995729666767</v>
      </c>
      <c r="D26" s="54" t="s">
        <v>80</v>
      </c>
      <c r="E26" s="58">
        <v>0.63061820000000002</v>
      </c>
      <c r="F26" s="54">
        <f t="shared" si="1"/>
        <v>1.8787716769827709</v>
      </c>
      <c r="G26" s="57" t="s">
        <v>81</v>
      </c>
    </row>
    <row r="27" spans="1:9" ht="21" customHeight="1">
      <c r="A27" s="101" t="s">
        <v>82</v>
      </c>
      <c r="B27" s="101"/>
      <c r="C27" s="101"/>
      <c r="D27" s="101"/>
      <c r="E27" s="101"/>
      <c r="F27" s="101"/>
      <c r="G27" s="101"/>
    </row>
    <row r="28" spans="1:9" ht="22.5">
      <c r="A28" s="59" t="s">
        <v>22</v>
      </c>
      <c r="B28" s="56" t="s">
        <v>73</v>
      </c>
      <c r="C28" s="56" t="s">
        <v>73</v>
      </c>
      <c r="D28" s="56" t="s">
        <v>73</v>
      </c>
      <c r="E28" s="56" t="s">
        <v>73</v>
      </c>
      <c r="F28" s="56" t="s">
        <v>73</v>
      </c>
      <c r="G28" s="56" t="s">
        <v>73</v>
      </c>
    </row>
    <row r="29" spans="1:9">
      <c r="A29" s="55" t="s">
        <v>83</v>
      </c>
      <c r="B29" s="58">
        <v>-2.6954337000000002</v>
      </c>
      <c r="C29" s="54">
        <f>EXP(B29)</f>
        <v>6.7513094994546247E-2</v>
      </c>
      <c r="D29" s="54" t="s">
        <v>71</v>
      </c>
      <c r="E29" s="58">
        <v>-3.4041874999999999</v>
      </c>
      <c r="F29" s="54">
        <f t="shared" ref="F29:F30" si="2">EXP(E29)</f>
        <v>3.3233811587121416E-2</v>
      </c>
      <c r="G29" s="57" t="s">
        <v>71</v>
      </c>
    </row>
    <row r="30" spans="1:9">
      <c r="A30" s="55" t="s">
        <v>26</v>
      </c>
      <c r="B30" s="58">
        <v>-1.3341601999999999</v>
      </c>
      <c r="C30" s="54">
        <f>EXP(B30)</f>
        <v>0.26337926851575838</v>
      </c>
      <c r="D30" s="54" t="s">
        <v>71</v>
      </c>
      <c r="E30" s="58">
        <v>-1.2497266</v>
      </c>
      <c r="F30" s="54">
        <f t="shared" si="2"/>
        <v>0.28658313798039481</v>
      </c>
      <c r="G30" s="57" t="s">
        <v>71</v>
      </c>
    </row>
    <row r="31" spans="1:9">
      <c r="A31" s="102" t="s">
        <v>0</v>
      </c>
      <c r="B31" s="102"/>
      <c r="C31" s="102"/>
      <c r="D31" s="102"/>
      <c r="E31" s="102"/>
      <c r="F31" s="102"/>
      <c r="G31" s="102"/>
    </row>
    <row r="32" spans="1:9">
      <c r="A32" s="60" t="s">
        <v>84</v>
      </c>
      <c r="B32" s="103">
        <v>5406</v>
      </c>
      <c r="C32" s="103"/>
      <c r="D32" s="103"/>
      <c r="E32" s="103">
        <v>3665</v>
      </c>
      <c r="F32" s="103"/>
      <c r="G32" s="103"/>
    </row>
    <row r="33" spans="1:7">
      <c r="A33" s="60" t="s">
        <v>85</v>
      </c>
      <c r="B33" s="103">
        <v>4862</v>
      </c>
      <c r="C33" s="103"/>
      <c r="D33" s="103"/>
      <c r="E33" s="103">
        <v>4704</v>
      </c>
      <c r="F33" s="103"/>
      <c r="G33" s="103"/>
    </row>
    <row r="34" spans="1:7" ht="15" customHeight="1">
      <c r="A34" s="99" t="s">
        <v>115</v>
      </c>
      <c r="B34" s="99"/>
      <c r="C34" s="99"/>
      <c r="D34" s="99"/>
      <c r="E34" s="99"/>
      <c r="F34" s="99"/>
      <c r="G34" s="99"/>
    </row>
    <row r="35" spans="1:7" s="11" customFormat="1" ht="21.75" customHeight="1">
      <c r="A35" s="104" t="s">
        <v>181</v>
      </c>
      <c r="B35" s="104"/>
      <c r="C35" s="104"/>
      <c r="D35" s="104"/>
      <c r="E35" s="104"/>
      <c r="F35" s="104"/>
      <c r="G35" s="104"/>
    </row>
    <row r="36" spans="1:7" ht="15" customHeight="1">
      <c r="A36" s="100" t="s">
        <v>147</v>
      </c>
      <c r="B36" s="100"/>
      <c r="C36" s="100"/>
      <c r="D36" s="100"/>
      <c r="E36" s="100"/>
      <c r="F36" s="100"/>
      <c r="G36" s="100"/>
    </row>
    <row r="37" spans="1:7" ht="15.95" customHeight="1">
      <c r="A37" s="100" t="s">
        <v>148</v>
      </c>
      <c r="B37" s="100"/>
      <c r="C37" s="100"/>
      <c r="D37" s="100"/>
      <c r="E37" s="100"/>
      <c r="F37" s="100"/>
      <c r="G37" s="100"/>
    </row>
  </sheetData>
  <mergeCells count="16">
    <mergeCell ref="A34:G34"/>
    <mergeCell ref="A36:G36"/>
    <mergeCell ref="A37:G37"/>
    <mergeCell ref="A27:G27"/>
    <mergeCell ref="A31:G31"/>
    <mergeCell ref="B32:D32"/>
    <mergeCell ref="E32:G32"/>
    <mergeCell ref="B33:D33"/>
    <mergeCell ref="E33:G33"/>
    <mergeCell ref="A35:G35"/>
    <mergeCell ref="A16:G16"/>
    <mergeCell ref="A1:G1"/>
    <mergeCell ref="B3:D3"/>
    <mergeCell ref="E3:G3"/>
    <mergeCell ref="A6:G6"/>
    <mergeCell ref="A9:G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/>
  </sheetViews>
  <sheetFormatPr baseColWidth="10" defaultColWidth="10.875" defaultRowHeight="11.25"/>
  <cols>
    <col min="1" max="1" width="21.875" style="7" customWidth="1"/>
    <col min="2" max="2" width="25.125" style="7" customWidth="1"/>
    <col min="3" max="3" width="24.125" style="7" customWidth="1"/>
    <col min="4" max="4" width="25" style="7" customWidth="1"/>
    <col min="5" max="6" width="24.375" style="7" customWidth="1"/>
    <col min="7" max="16384" width="10.875" style="7"/>
  </cols>
  <sheetData>
    <row r="1" spans="1:6">
      <c r="A1" s="21" t="s">
        <v>125</v>
      </c>
    </row>
    <row r="2" spans="1:6" s="11" customFormat="1">
      <c r="A2" s="21"/>
    </row>
    <row r="3" spans="1:6" ht="33.75">
      <c r="A3" s="51"/>
      <c r="B3" s="45" t="s">
        <v>16</v>
      </c>
      <c r="C3" s="33" t="s">
        <v>17</v>
      </c>
      <c r="D3" s="33" t="s">
        <v>8</v>
      </c>
      <c r="E3" s="33" t="s">
        <v>18</v>
      </c>
      <c r="F3" s="45" t="s">
        <v>15</v>
      </c>
    </row>
    <row r="4" spans="1:6">
      <c r="A4" s="50" t="s">
        <v>2</v>
      </c>
      <c r="B4" s="48">
        <v>65.2</v>
      </c>
      <c r="C4" s="48">
        <v>80.8</v>
      </c>
      <c r="D4" s="48">
        <v>4620</v>
      </c>
      <c r="E4" s="48">
        <v>8.1</v>
      </c>
      <c r="F4" s="61">
        <v>55.8</v>
      </c>
    </row>
    <row r="5" spans="1:6">
      <c r="A5" s="50" t="s">
        <v>3</v>
      </c>
      <c r="B5" s="48">
        <v>5.3</v>
      </c>
      <c r="C5" s="48">
        <v>8.9</v>
      </c>
      <c r="D5" s="48">
        <v>510</v>
      </c>
      <c r="E5" s="48">
        <v>10.8</v>
      </c>
      <c r="F5" s="61">
        <v>53</v>
      </c>
    </row>
    <row r="6" spans="1:6" ht="22.5">
      <c r="A6" s="50" t="s">
        <v>4</v>
      </c>
      <c r="B6" s="48">
        <v>6.6</v>
      </c>
      <c r="C6" s="48">
        <v>7.1</v>
      </c>
      <c r="D6" s="48">
        <v>400</v>
      </c>
      <c r="E6" s="48">
        <v>7.6</v>
      </c>
      <c r="F6" s="61">
        <v>48.9</v>
      </c>
    </row>
    <row r="7" spans="1:6" ht="22.5">
      <c r="A7" s="50" t="s">
        <v>9</v>
      </c>
      <c r="B7" s="48">
        <v>0.3</v>
      </c>
      <c r="C7" s="48">
        <v>0.5</v>
      </c>
      <c r="D7" s="48">
        <v>30</v>
      </c>
      <c r="E7" s="48">
        <v>13.5</v>
      </c>
      <c r="F7" s="61">
        <v>5.9</v>
      </c>
    </row>
    <row r="8" spans="1:6" ht="22.5">
      <c r="A8" s="50" t="s">
        <v>10</v>
      </c>
      <c r="B8" s="48">
        <v>1.5</v>
      </c>
      <c r="C8" s="48">
        <v>0.4</v>
      </c>
      <c r="D8" s="48">
        <v>20</v>
      </c>
      <c r="E8" s="48">
        <v>1.4</v>
      </c>
      <c r="F8" s="61">
        <v>3.6</v>
      </c>
    </row>
    <row r="9" spans="1:6" ht="22.5">
      <c r="A9" s="50" t="s">
        <v>11</v>
      </c>
      <c r="B9" s="48">
        <v>4.5999999999999996</v>
      </c>
      <c r="C9" s="48">
        <v>0.8</v>
      </c>
      <c r="D9" s="48">
        <v>50</v>
      </c>
      <c r="E9" s="48">
        <v>1.2</v>
      </c>
      <c r="F9" s="61">
        <v>18.399999999999999</v>
      </c>
    </row>
    <row r="10" spans="1:6" ht="22.5">
      <c r="A10" s="50" t="s">
        <v>19</v>
      </c>
      <c r="B10" s="48">
        <v>0.7</v>
      </c>
      <c r="C10" s="48">
        <v>0.2</v>
      </c>
      <c r="D10" s="48">
        <v>10</v>
      </c>
      <c r="E10" s="48">
        <v>1.9</v>
      </c>
      <c r="F10" s="61">
        <v>35.700000000000003</v>
      </c>
    </row>
    <row r="11" spans="1:6">
      <c r="A11" s="50" t="s">
        <v>12</v>
      </c>
      <c r="B11" s="48">
        <v>1.4</v>
      </c>
      <c r="C11" s="48">
        <v>0.8</v>
      </c>
      <c r="D11" s="48">
        <v>50</v>
      </c>
      <c r="E11" s="48">
        <v>4.4000000000000004</v>
      </c>
      <c r="F11" s="61">
        <v>34.5</v>
      </c>
    </row>
    <row r="12" spans="1:6">
      <c r="A12" s="50" t="s">
        <v>13</v>
      </c>
      <c r="B12" s="48">
        <v>14.2</v>
      </c>
      <c r="C12" s="48">
        <v>0.5</v>
      </c>
      <c r="D12" s="48">
        <v>30</v>
      </c>
      <c r="E12" s="48">
        <v>0.2</v>
      </c>
      <c r="F12" s="61">
        <v>2.4</v>
      </c>
    </row>
    <row r="13" spans="1:6">
      <c r="A13" s="50" t="s">
        <v>20</v>
      </c>
      <c r="B13" s="48">
        <v>0.2</v>
      </c>
      <c r="C13" s="34">
        <v>0</v>
      </c>
      <c r="D13" s="48">
        <v>0</v>
      </c>
      <c r="E13" s="48">
        <v>0</v>
      </c>
      <c r="F13" s="61">
        <v>0</v>
      </c>
    </row>
    <row r="14" spans="1:6">
      <c r="A14" s="51" t="s">
        <v>6</v>
      </c>
      <c r="B14" s="45">
        <v>100</v>
      </c>
      <c r="C14" s="45">
        <v>100</v>
      </c>
      <c r="D14" s="45">
        <f>SUM(D4:D13)</f>
        <v>5720</v>
      </c>
      <c r="E14" s="45">
        <v>6.6</v>
      </c>
      <c r="F14" s="62">
        <v>40.799999999999997</v>
      </c>
    </row>
    <row r="15" spans="1:6">
      <c r="A15" s="7" t="s">
        <v>14</v>
      </c>
    </row>
    <row r="16" spans="1:6">
      <c r="A16" s="17" t="s">
        <v>149</v>
      </c>
    </row>
    <row r="17" spans="1:1">
      <c r="A17" s="17" t="s">
        <v>150</v>
      </c>
    </row>
    <row r="18" spans="1:1">
      <c r="A18" s="6" t="s">
        <v>151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G4" sqref="G4"/>
    </sheetView>
  </sheetViews>
  <sheetFormatPr baseColWidth="10" defaultColWidth="10.875" defaultRowHeight="11.25"/>
  <cols>
    <col min="1" max="1" width="16.5" style="20" customWidth="1"/>
    <col min="2" max="2" width="18.5" style="20" customWidth="1"/>
    <col min="3" max="3" width="22.625" style="20" customWidth="1"/>
    <col min="4" max="4" width="18.125" style="20" customWidth="1"/>
    <col min="5" max="5" width="21.875" style="20" customWidth="1"/>
    <col min="6" max="6" width="20" style="20" customWidth="1"/>
    <col min="7" max="7" width="21" style="20" customWidth="1"/>
    <col min="8" max="16384" width="10.875" style="20"/>
  </cols>
  <sheetData>
    <row r="1" spans="1:7">
      <c r="A1" s="71" t="s">
        <v>152</v>
      </c>
      <c r="B1" s="10"/>
      <c r="C1" s="10"/>
      <c r="D1" s="10"/>
      <c r="E1" s="10"/>
      <c r="F1" s="10"/>
      <c r="G1" s="10"/>
    </row>
    <row r="2" spans="1:7">
      <c r="A2" s="71"/>
      <c r="B2" s="10"/>
      <c r="C2" s="10"/>
      <c r="D2" s="10"/>
      <c r="E2" s="10"/>
      <c r="F2" s="10"/>
      <c r="G2" s="10"/>
    </row>
    <row r="3" spans="1:7">
      <c r="A3" s="51"/>
      <c r="B3" s="105">
        <v>2006</v>
      </c>
      <c r="C3" s="105"/>
      <c r="D3" s="105">
        <v>2010</v>
      </c>
      <c r="E3" s="105"/>
      <c r="F3" s="105">
        <v>2014</v>
      </c>
      <c r="G3" s="105"/>
    </row>
    <row r="4" spans="1:7" ht="33.75">
      <c r="A4" s="35"/>
      <c r="B4" s="45" t="s">
        <v>28</v>
      </c>
      <c r="C4" s="45" t="s">
        <v>160</v>
      </c>
      <c r="D4" s="45" t="s">
        <v>28</v>
      </c>
      <c r="E4" s="45" t="s">
        <v>161</v>
      </c>
      <c r="F4" s="45" t="s">
        <v>28</v>
      </c>
      <c r="G4" s="45" t="s">
        <v>160</v>
      </c>
    </row>
    <row r="5" spans="1:7" ht="22.5">
      <c r="A5" s="50" t="s">
        <v>22</v>
      </c>
      <c r="B5" s="48">
        <v>56.5</v>
      </c>
      <c r="C5" s="41">
        <v>58.8</v>
      </c>
      <c r="D5" s="48">
        <v>87.5</v>
      </c>
      <c r="E5" s="48">
        <v>87.8</v>
      </c>
      <c r="F5" s="48">
        <v>90.5</v>
      </c>
      <c r="G5" s="48">
        <v>87.7</v>
      </c>
    </row>
    <row r="6" spans="1:7">
      <c r="A6" s="50" t="s">
        <v>23</v>
      </c>
      <c r="B6" s="48">
        <v>2.2000000000000002</v>
      </c>
      <c r="C6" s="41">
        <v>4.4000000000000004</v>
      </c>
      <c r="D6" s="48">
        <v>3.5</v>
      </c>
      <c r="E6" s="48">
        <v>7</v>
      </c>
      <c r="F6" s="48">
        <v>3.6</v>
      </c>
      <c r="G6" s="48">
        <v>7.2</v>
      </c>
    </row>
    <row r="7" spans="1:7" ht="22.5">
      <c r="A7" s="50" t="s">
        <v>24</v>
      </c>
      <c r="B7" s="48">
        <v>1.2</v>
      </c>
      <c r="C7" s="41">
        <v>1.5</v>
      </c>
      <c r="D7" s="48">
        <v>1.5</v>
      </c>
      <c r="E7" s="48">
        <v>1.5</v>
      </c>
      <c r="F7" s="48">
        <v>1.3</v>
      </c>
      <c r="G7" s="48">
        <v>1.5</v>
      </c>
    </row>
    <row r="8" spans="1:7" ht="22.5">
      <c r="A8" s="50" t="s">
        <v>25</v>
      </c>
      <c r="B8" s="48">
        <v>39.1</v>
      </c>
      <c r="C8" s="41">
        <v>34.4</v>
      </c>
      <c r="D8" s="48">
        <v>5.4</v>
      </c>
      <c r="E8" s="48">
        <v>1.2</v>
      </c>
      <c r="F8" s="48">
        <v>2.6</v>
      </c>
      <c r="G8" s="48">
        <v>0.9</v>
      </c>
    </row>
    <row r="9" spans="1:7">
      <c r="A9" s="50" t="s">
        <v>26</v>
      </c>
      <c r="B9" s="48">
        <v>1.1000000000000001</v>
      </c>
      <c r="C9" s="41">
        <v>0.8</v>
      </c>
      <c r="D9" s="48">
        <v>2.2000000000000002</v>
      </c>
      <c r="E9" s="48">
        <v>2.4</v>
      </c>
      <c r="F9" s="41">
        <v>2</v>
      </c>
      <c r="G9" s="48">
        <v>2.7</v>
      </c>
    </row>
    <row r="10" spans="1:7">
      <c r="A10" s="51" t="s">
        <v>32</v>
      </c>
      <c r="B10" s="45">
        <v>100</v>
      </c>
      <c r="C10" s="44">
        <v>100</v>
      </c>
      <c r="D10" s="45">
        <v>100</v>
      </c>
      <c r="E10" s="45">
        <v>100</v>
      </c>
      <c r="F10" s="45">
        <v>100</v>
      </c>
      <c r="G10" s="45">
        <v>100</v>
      </c>
    </row>
    <row r="11" spans="1:7">
      <c r="A11" s="71" t="s">
        <v>153</v>
      </c>
      <c r="B11" s="72"/>
      <c r="C11" s="10"/>
      <c r="D11" s="72"/>
      <c r="E11" s="10"/>
      <c r="F11" s="72"/>
      <c r="G11" s="73"/>
    </row>
    <row r="12" spans="1:7">
      <c r="A12" s="71" t="s">
        <v>154</v>
      </c>
      <c r="B12" s="72"/>
      <c r="C12" s="10"/>
      <c r="D12" s="72"/>
      <c r="E12" s="10"/>
      <c r="F12" s="72"/>
      <c r="G12" s="73"/>
    </row>
    <row r="13" spans="1:7">
      <c r="A13" s="71" t="s">
        <v>155</v>
      </c>
      <c r="B13" s="10"/>
      <c r="C13" s="10"/>
      <c r="D13" s="10"/>
      <c r="E13" s="10"/>
      <c r="F13" s="10"/>
      <c r="G13" s="10"/>
    </row>
    <row r="14" spans="1:7">
      <c r="A14" s="10"/>
      <c r="B14" s="10"/>
      <c r="C14" s="10"/>
      <c r="D14" s="10"/>
      <c r="E14" s="10"/>
      <c r="F14" s="10"/>
      <c r="G14" s="10"/>
    </row>
    <row r="15" spans="1:7">
      <c r="A15" s="10"/>
      <c r="B15" s="10"/>
      <c r="C15" s="10"/>
      <c r="D15" s="10"/>
      <c r="E15" s="10"/>
      <c r="F15" s="10"/>
      <c r="G15" s="10"/>
    </row>
  </sheetData>
  <mergeCells count="3">
    <mergeCell ref="B3:C3"/>
    <mergeCell ref="D3:E3"/>
    <mergeCell ref="F3:G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10" sqref="C10"/>
    </sheetView>
  </sheetViews>
  <sheetFormatPr baseColWidth="10" defaultColWidth="37.875" defaultRowHeight="11.25"/>
  <cols>
    <col min="1" max="1" width="37.875" style="7"/>
    <col min="2" max="3" width="32.875" style="7" customWidth="1"/>
    <col min="4" max="16384" width="37.875" style="7"/>
  </cols>
  <sheetData>
    <row r="1" spans="1:4">
      <c r="A1" s="19" t="s">
        <v>126</v>
      </c>
      <c r="D1" s="18"/>
    </row>
    <row r="2" spans="1:4">
      <c r="A2" s="18"/>
      <c r="B2" s="106"/>
      <c r="C2" s="106"/>
    </row>
    <row r="3" spans="1:4" ht="32.25" customHeight="1">
      <c r="A3" s="51"/>
      <c r="B3" s="45" t="s">
        <v>28</v>
      </c>
      <c r="C3" s="45" t="s">
        <v>162</v>
      </c>
    </row>
    <row r="4" spans="1:4">
      <c r="A4" s="50" t="s">
        <v>30</v>
      </c>
      <c r="B4" s="48">
        <v>39.6</v>
      </c>
      <c r="C4" s="48">
        <v>36.5</v>
      </c>
    </row>
    <row r="5" spans="1:4">
      <c r="A5" s="50" t="s">
        <v>31</v>
      </c>
      <c r="B5" s="48">
        <v>60.4</v>
      </c>
      <c r="C5" s="48">
        <v>63.5</v>
      </c>
    </row>
    <row r="6" spans="1:4">
      <c r="A6" s="51" t="s">
        <v>32</v>
      </c>
      <c r="B6" s="45">
        <v>100</v>
      </c>
      <c r="C6" s="45">
        <v>100</v>
      </c>
    </row>
    <row r="7" spans="1:4">
      <c r="A7" s="6" t="s">
        <v>156</v>
      </c>
    </row>
    <row r="8" spans="1:4">
      <c r="A8" s="6" t="s">
        <v>112</v>
      </c>
    </row>
    <row r="9" spans="1:4">
      <c r="A9" s="6" t="s">
        <v>157</v>
      </c>
    </row>
  </sheetData>
  <mergeCells count="1">
    <mergeCell ref="B2:C2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/>
  </sheetViews>
  <sheetFormatPr baseColWidth="10" defaultColWidth="10.875" defaultRowHeight="41.1" customHeight="1"/>
  <cols>
    <col min="1" max="1" width="22.625" style="7" customWidth="1"/>
    <col min="2" max="2" width="19" style="7" customWidth="1"/>
    <col min="3" max="3" width="21.875" style="7" customWidth="1"/>
    <col min="4" max="4" width="18.875" style="7" customWidth="1"/>
    <col min="5" max="5" width="20.875" style="7" customWidth="1"/>
    <col min="6" max="6" width="18.875" style="7" customWidth="1"/>
    <col min="7" max="7" width="21.875" style="7" customWidth="1"/>
    <col min="8" max="8" width="17.625" style="7" customWidth="1"/>
    <col min="9" max="9" width="23" style="7" customWidth="1"/>
    <col min="10" max="10" width="19" style="7" customWidth="1"/>
    <col min="11" max="11" width="22.5" style="7" customWidth="1"/>
    <col min="12" max="16384" width="10.875" style="7"/>
  </cols>
  <sheetData>
    <row r="1" spans="1:13" ht="17.100000000000001" customHeight="1">
      <c r="A1" s="6" t="s">
        <v>127</v>
      </c>
    </row>
    <row r="2" spans="1:13" ht="18" customHeight="1">
      <c r="A2" s="16"/>
      <c r="B2" s="107" t="s">
        <v>35</v>
      </c>
      <c r="C2" s="107"/>
      <c r="D2" s="107" t="s">
        <v>2</v>
      </c>
      <c r="E2" s="107"/>
      <c r="F2" s="107" t="s">
        <v>3</v>
      </c>
      <c r="G2" s="107"/>
      <c r="H2" s="107" t="s">
        <v>4</v>
      </c>
      <c r="I2" s="107"/>
      <c r="J2" s="107" t="s">
        <v>36</v>
      </c>
      <c r="K2" s="107"/>
    </row>
    <row r="3" spans="1:13" ht="48.95" customHeight="1">
      <c r="A3" s="51"/>
      <c r="B3" s="45" t="s">
        <v>28</v>
      </c>
      <c r="C3" s="45" t="s">
        <v>29</v>
      </c>
      <c r="D3" s="45" t="s">
        <v>28</v>
      </c>
      <c r="E3" s="45" t="s">
        <v>29</v>
      </c>
      <c r="F3" s="45" t="s">
        <v>28</v>
      </c>
      <c r="G3" s="45" t="s">
        <v>29</v>
      </c>
      <c r="H3" s="45" t="s">
        <v>28</v>
      </c>
      <c r="I3" s="45" t="s">
        <v>29</v>
      </c>
      <c r="J3" s="45" t="s">
        <v>28</v>
      </c>
      <c r="K3" s="45" t="s">
        <v>29</v>
      </c>
    </row>
    <row r="4" spans="1:13" ht="30.95" customHeight="1">
      <c r="A4" s="51" t="s">
        <v>37</v>
      </c>
      <c r="B4" s="45">
        <v>60.1</v>
      </c>
      <c r="C4" s="45">
        <v>52.1</v>
      </c>
      <c r="D4" s="45">
        <v>72</v>
      </c>
      <c r="E4" s="45">
        <v>76.400000000000006</v>
      </c>
      <c r="F4" s="45">
        <v>13.3</v>
      </c>
      <c r="G4" s="45">
        <v>14.6</v>
      </c>
      <c r="H4" s="45">
        <v>4.2</v>
      </c>
      <c r="I4" s="45">
        <v>5.4</v>
      </c>
      <c r="J4" s="45">
        <v>14</v>
      </c>
      <c r="K4" s="45">
        <v>5.9</v>
      </c>
      <c r="L4" s="6"/>
      <c r="M4" s="6"/>
    </row>
    <row r="5" spans="1:13" ht="18" customHeight="1">
      <c r="A5" s="50" t="s">
        <v>38</v>
      </c>
      <c r="B5" s="48">
        <v>16.2</v>
      </c>
      <c r="C5" s="48">
        <v>21.6</v>
      </c>
      <c r="D5" s="48">
        <v>19.7</v>
      </c>
      <c r="E5" s="48">
        <v>31.9</v>
      </c>
      <c r="F5" s="48">
        <v>0.4</v>
      </c>
      <c r="G5" s="48">
        <v>0.3</v>
      </c>
      <c r="H5" s="48">
        <v>0.3</v>
      </c>
      <c r="I5" s="48">
        <v>1.9</v>
      </c>
      <c r="J5" s="48">
        <v>7.1</v>
      </c>
      <c r="K5" s="48">
        <v>2.9</v>
      </c>
    </row>
    <row r="6" spans="1:13" ht="12.95" customHeight="1">
      <c r="A6" s="50" t="s">
        <v>39</v>
      </c>
      <c r="B6" s="48">
        <v>28</v>
      </c>
      <c r="C6" s="48">
        <v>22.6</v>
      </c>
      <c r="D6" s="48">
        <v>34.4</v>
      </c>
      <c r="E6" s="48">
        <v>33.799999999999997</v>
      </c>
      <c r="F6" s="48">
        <v>1.1000000000000001</v>
      </c>
      <c r="G6" s="48">
        <v>3.5</v>
      </c>
      <c r="H6" s="48">
        <v>2.1</v>
      </c>
      <c r="I6" s="48">
        <v>2.1</v>
      </c>
      <c r="J6" s="48">
        <v>1.2</v>
      </c>
      <c r="K6" s="48">
        <v>1.4</v>
      </c>
    </row>
    <row r="7" spans="1:13" ht="17.100000000000001" customHeight="1">
      <c r="A7" s="50" t="s">
        <v>40</v>
      </c>
      <c r="B7" s="48">
        <v>15.5</v>
      </c>
      <c r="C7" s="48">
        <v>7.5</v>
      </c>
      <c r="D7" s="48">
        <v>17.5</v>
      </c>
      <c r="E7" s="48">
        <v>10.199999999999999</v>
      </c>
      <c r="F7" s="48">
        <v>11.5</v>
      </c>
      <c r="G7" s="48">
        <v>10.8</v>
      </c>
      <c r="H7" s="48">
        <v>1.5</v>
      </c>
      <c r="I7" s="48">
        <v>1.2</v>
      </c>
      <c r="J7" s="48">
        <v>5.8</v>
      </c>
      <c r="K7" s="48">
        <v>0.8</v>
      </c>
    </row>
    <row r="8" spans="1:13" ht="15" customHeight="1">
      <c r="A8" s="50" t="s">
        <v>41</v>
      </c>
      <c r="B8" s="48">
        <v>17.5</v>
      </c>
      <c r="C8" s="48">
        <v>26.5</v>
      </c>
      <c r="D8" s="48">
        <v>19.7</v>
      </c>
      <c r="E8" s="48">
        <v>17.899999999999999</v>
      </c>
      <c r="F8" s="48">
        <v>3.9</v>
      </c>
      <c r="G8" s="48">
        <v>6.5</v>
      </c>
      <c r="H8" s="48">
        <v>2.4</v>
      </c>
      <c r="I8" s="48">
        <v>2.9</v>
      </c>
      <c r="J8" s="48">
        <v>32.9</v>
      </c>
      <c r="K8" s="48">
        <v>60.2</v>
      </c>
    </row>
    <row r="9" spans="1:13" ht="32.1" customHeight="1">
      <c r="A9" s="51" t="s">
        <v>42</v>
      </c>
      <c r="B9" s="45">
        <v>1.8</v>
      </c>
      <c r="C9" s="45">
        <v>5.7</v>
      </c>
      <c r="D9" s="45">
        <v>0.3</v>
      </c>
      <c r="E9" s="45">
        <v>0.2</v>
      </c>
      <c r="F9" s="45">
        <v>0.2</v>
      </c>
      <c r="G9" s="45">
        <v>0.2</v>
      </c>
      <c r="H9" s="45">
        <v>0.9</v>
      </c>
      <c r="I9" s="45">
        <v>0.6</v>
      </c>
      <c r="J9" s="45">
        <v>41.8</v>
      </c>
      <c r="K9" s="45">
        <v>23.1</v>
      </c>
      <c r="L9" s="6"/>
      <c r="M9" s="6"/>
    </row>
    <row r="10" spans="1:13" ht="18" customHeight="1">
      <c r="A10" s="50" t="s">
        <v>43</v>
      </c>
      <c r="B10" s="48">
        <v>0.8</v>
      </c>
      <c r="C10" s="48">
        <v>4.2</v>
      </c>
      <c r="D10" s="48">
        <v>0.3</v>
      </c>
      <c r="E10" s="48">
        <v>0.1</v>
      </c>
      <c r="F10" s="48">
        <v>0</v>
      </c>
      <c r="G10" s="48">
        <v>0</v>
      </c>
      <c r="H10" s="48">
        <v>0.3</v>
      </c>
      <c r="I10" s="48">
        <v>0.1</v>
      </c>
      <c r="J10" s="48">
        <v>15.1</v>
      </c>
      <c r="K10" s="48">
        <v>17.100000000000001</v>
      </c>
    </row>
    <row r="11" spans="1:13" ht="14.1" customHeight="1">
      <c r="A11" s="50" t="s">
        <v>44</v>
      </c>
      <c r="B11" s="48">
        <v>1</v>
      </c>
      <c r="C11" s="48">
        <v>1.5</v>
      </c>
      <c r="D11" s="48">
        <v>0</v>
      </c>
      <c r="E11" s="48">
        <v>0.1</v>
      </c>
      <c r="F11" s="48">
        <v>0.2</v>
      </c>
      <c r="G11" s="48">
        <v>0.2</v>
      </c>
      <c r="H11" s="48">
        <v>0.6</v>
      </c>
      <c r="I11" s="48">
        <v>0.4</v>
      </c>
      <c r="J11" s="48">
        <v>26.7</v>
      </c>
      <c r="K11" s="48">
        <v>6</v>
      </c>
    </row>
    <row r="12" spans="1:13" ht="17.100000000000001" customHeight="1">
      <c r="A12" s="50" t="s">
        <v>45</v>
      </c>
      <c r="B12" s="48">
        <v>5.8</v>
      </c>
      <c r="C12" s="48">
        <v>5</v>
      </c>
      <c r="D12" s="48">
        <v>0.5</v>
      </c>
      <c r="E12" s="48">
        <v>0.3</v>
      </c>
      <c r="F12" s="48">
        <v>5.2</v>
      </c>
      <c r="G12" s="48">
        <v>4.5</v>
      </c>
      <c r="H12" s="48">
        <v>70.599999999999994</v>
      </c>
      <c r="I12" s="48">
        <v>73.400000000000006</v>
      </c>
      <c r="J12" s="48">
        <v>1.8</v>
      </c>
      <c r="K12" s="48">
        <v>0.8</v>
      </c>
    </row>
    <row r="13" spans="1:13" ht="15" customHeight="1">
      <c r="A13" s="50" t="s">
        <v>46</v>
      </c>
      <c r="B13" s="48">
        <v>2.9</v>
      </c>
      <c r="C13" s="48">
        <v>1.9</v>
      </c>
      <c r="D13" s="48">
        <v>2.5</v>
      </c>
      <c r="E13" s="48">
        <v>1.4</v>
      </c>
      <c r="F13" s="48">
        <v>2.1</v>
      </c>
      <c r="G13" s="48">
        <v>4.2</v>
      </c>
      <c r="H13" s="48">
        <v>7.8</v>
      </c>
      <c r="I13" s="48">
        <v>5.9</v>
      </c>
      <c r="J13" s="48">
        <v>6.3</v>
      </c>
      <c r="K13" s="48">
        <v>1.8</v>
      </c>
    </row>
    <row r="14" spans="1:13" ht="12" customHeight="1">
      <c r="A14" s="50" t="s">
        <v>47</v>
      </c>
      <c r="B14" s="48">
        <v>10.199999999999999</v>
      </c>
      <c r="C14" s="48">
        <v>5.4</v>
      </c>
      <c r="D14" s="48">
        <v>3.3</v>
      </c>
      <c r="E14" s="48">
        <v>2</v>
      </c>
      <c r="F14" s="48">
        <v>75.099999999999994</v>
      </c>
      <c r="G14" s="48">
        <v>69</v>
      </c>
      <c r="H14" s="48">
        <v>11.2</v>
      </c>
      <c r="I14" s="48">
        <v>6.7</v>
      </c>
      <c r="J14" s="48">
        <v>0.6</v>
      </c>
      <c r="K14" s="48">
        <v>0.6</v>
      </c>
    </row>
    <row r="15" spans="1:13" ht="15.95" customHeight="1">
      <c r="A15" s="50" t="s">
        <v>48</v>
      </c>
      <c r="B15" s="48">
        <v>1.7</v>
      </c>
      <c r="C15" s="48">
        <v>3.4</v>
      </c>
      <c r="D15" s="48">
        <v>1.7</v>
      </c>
      <c r="E15" s="48">
        <v>1.9</v>
      </c>
      <c r="F15" s="48">
        <v>0.2</v>
      </c>
      <c r="G15" s="48">
        <v>1</v>
      </c>
      <c r="H15" s="48">
        <v>3</v>
      </c>
      <c r="I15" s="48">
        <v>5.0999999999999996</v>
      </c>
      <c r="J15" s="48">
        <v>2.6</v>
      </c>
      <c r="K15" s="48">
        <v>7.6</v>
      </c>
    </row>
    <row r="16" spans="1:13" ht="15" customHeight="1">
      <c r="A16" s="51" t="s">
        <v>32</v>
      </c>
      <c r="B16" s="45">
        <v>100</v>
      </c>
      <c r="C16" s="45">
        <v>100</v>
      </c>
      <c r="D16" s="45">
        <v>100</v>
      </c>
      <c r="E16" s="45">
        <v>100</v>
      </c>
      <c r="F16" s="45">
        <v>100</v>
      </c>
      <c r="G16" s="45">
        <v>100</v>
      </c>
      <c r="H16" s="45">
        <v>100</v>
      </c>
      <c r="I16" s="45">
        <v>100</v>
      </c>
      <c r="J16" s="45">
        <v>100</v>
      </c>
      <c r="K16" s="45">
        <v>100</v>
      </c>
      <c r="L16" s="6"/>
      <c r="M16" s="6"/>
    </row>
    <row r="17" spans="1:10" ht="12" customHeight="1">
      <c r="A17" s="7" t="s">
        <v>49</v>
      </c>
    </row>
    <row r="18" spans="1:10" ht="18" customHeight="1">
      <c r="A18" s="17" t="s">
        <v>158</v>
      </c>
      <c r="H18" s="18"/>
      <c r="J18" s="18"/>
    </row>
    <row r="19" spans="1:10" ht="15" customHeight="1">
      <c r="A19" s="17" t="s">
        <v>150</v>
      </c>
      <c r="D19" s="16"/>
      <c r="E19" s="16"/>
      <c r="F19" s="16"/>
      <c r="H19" s="18"/>
      <c r="J19" s="18"/>
    </row>
    <row r="20" spans="1:10" ht="15" customHeight="1">
      <c r="A20" s="6" t="s">
        <v>151</v>
      </c>
      <c r="D20" s="16"/>
      <c r="E20" s="16"/>
      <c r="F20" s="16"/>
    </row>
  </sheetData>
  <mergeCells count="5">
    <mergeCell ref="B2:C2"/>
    <mergeCell ref="D2:E2"/>
    <mergeCell ref="F2:G2"/>
    <mergeCell ref="H2:I2"/>
    <mergeCell ref="J2:K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/>
  </sheetViews>
  <sheetFormatPr baseColWidth="10" defaultColWidth="25.625" defaultRowHeight="11.25"/>
  <cols>
    <col min="1" max="1" width="37" style="7" customWidth="1"/>
    <col min="2" max="2" width="25.625" style="7"/>
    <col min="3" max="3" width="31" style="7" customWidth="1"/>
    <col min="4" max="4" width="25.625" style="7"/>
    <col min="5" max="5" width="31" style="7" customWidth="1"/>
    <col min="6" max="6" width="25.625" style="7"/>
    <col min="7" max="7" width="30.875" style="7" customWidth="1"/>
    <col min="8" max="16384" width="25.625" style="7"/>
  </cols>
  <sheetData>
    <row r="1" spans="1:7">
      <c r="A1" s="12" t="s">
        <v>128</v>
      </c>
      <c r="B1" s="13"/>
      <c r="C1" s="13"/>
      <c r="D1" s="13"/>
      <c r="E1" s="13"/>
      <c r="F1" s="13"/>
      <c r="G1" s="13"/>
    </row>
    <row r="2" spans="1:7">
      <c r="A2" s="13"/>
      <c r="B2" s="108">
        <v>2006</v>
      </c>
      <c r="C2" s="108"/>
      <c r="D2" s="108">
        <v>2010</v>
      </c>
      <c r="E2" s="108"/>
      <c r="F2" s="108">
        <v>2014</v>
      </c>
      <c r="G2" s="108"/>
    </row>
    <row r="3" spans="1:7" ht="42.95" customHeight="1">
      <c r="A3" s="47"/>
      <c r="B3" s="45" t="s">
        <v>28</v>
      </c>
      <c r="C3" s="45" t="s">
        <v>21</v>
      </c>
      <c r="D3" s="45" t="s">
        <v>28</v>
      </c>
      <c r="E3" s="45" t="s">
        <v>21</v>
      </c>
      <c r="F3" s="45" t="s">
        <v>28</v>
      </c>
      <c r="G3" s="45" t="s">
        <v>21</v>
      </c>
    </row>
    <row r="4" spans="1:7" ht="29.1" customHeight="1">
      <c r="A4" s="46" t="s">
        <v>50</v>
      </c>
      <c r="B4" s="48">
        <v>51.7</v>
      </c>
      <c r="C4" s="48">
        <v>46</v>
      </c>
      <c r="D4" s="48">
        <v>50.6</v>
      </c>
      <c r="E4" s="48">
        <v>43.4</v>
      </c>
      <c r="F4" s="48">
        <v>49.3</v>
      </c>
      <c r="G4" s="48">
        <v>44.5</v>
      </c>
    </row>
    <row r="5" spans="1:7" ht="42" customHeight="1">
      <c r="A5" s="46" t="s">
        <v>51</v>
      </c>
      <c r="B5" s="48">
        <v>35.799999999999997</v>
      </c>
      <c r="C5" s="48">
        <v>33.1</v>
      </c>
      <c r="D5" s="48">
        <v>31.6</v>
      </c>
      <c r="E5" s="48">
        <v>30.1</v>
      </c>
      <c r="F5" s="48">
        <v>30.2</v>
      </c>
      <c r="G5" s="48">
        <v>29.2</v>
      </c>
    </row>
    <row r="6" spans="1:7" ht="39.950000000000003" customHeight="1">
      <c r="A6" s="46" t="s">
        <v>52</v>
      </c>
      <c r="B6" s="48">
        <v>65.900000000000006</v>
      </c>
      <c r="C6" s="48">
        <v>42.4</v>
      </c>
      <c r="D6" s="48">
        <v>64</v>
      </c>
      <c r="E6" s="48">
        <v>40.799999999999997</v>
      </c>
      <c r="F6" s="48">
        <v>57.8</v>
      </c>
      <c r="G6" s="48">
        <v>39.299999999999997</v>
      </c>
    </row>
    <row r="7" spans="1:7" ht="18.95" customHeight="1">
      <c r="A7" s="46" t="s">
        <v>53</v>
      </c>
      <c r="B7" s="48">
        <v>68.400000000000006</v>
      </c>
      <c r="C7" s="48">
        <v>37.200000000000003</v>
      </c>
      <c r="D7" s="48">
        <v>63.3</v>
      </c>
      <c r="E7" s="48">
        <v>34.5</v>
      </c>
      <c r="F7" s="48">
        <v>58.9</v>
      </c>
      <c r="G7" s="48">
        <v>33.1</v>
      </c>
    </row>
    <row r="8" spans="1:7" ht="42.95" customHeight="1">
      <c r="A8" s="46" t="s">
        <v>54</v>
      </c>
      <c r="B8" s="48">
        <v>38.200000000000003</v>
      </c>
      <c r="C8" s="48">
        <v>65.400000000000006</v>
      </c>
      <c r="D8" s="48">
        <v>46.9</v>
      </c>
      <c r="E8" s="48">
        <v>70.5</v>
      </c>
      <c r="F8" s="48">
        <v>50.7</v>
      </c>
      <c r="G8" s="48">
        <v>69.400000000000006</v>
      </c>
    </row>
    <row r="9" spans="1:7" ht="39" customHeight="1">
      <c r="A9" s="46" t="s">
        <v>55</v>
      </c>
      <c r="B9" s="48">
        <v>80.8</v>
      </c>
      <c r="C9" s="48">
        <v>93.2</v>
      </c>
      <c r="D9" s="48">
        <v>82.4</v>
      </c>
      <c r="E9" s="48">
        <v>93.2</v>
      </c>
      <c r="F9" s="48">
        <v>87.2</v>
      </c>
      <c r="G9" s="48">
        <v>92.5</v>
      </c>
    </row>
    <row r="10" spans="1:7" ht="35.1" customHeight="1">
      <c r="A10" s="46" t="s">
        <v>56</v>
      </c>
      <c r="B10" s="48">
        <v>50.2</v>
      </c>
      <c r="C10" s="48">
        <v>21.8</v>
      </c>
      <c r="D10" s="48">
        <v>43</v>
      </c>
      <c r="E10" s="48">
        <v>21</v>
      </c>
      <c r="F10" s="48">
        <v>40.200000000000003</v>
      </c>
      <c r="G10" s="48">
        <v>21.9</v>
      </c>
    </row>
    <row r="11" spans="1:7" ht="39" customHeight="1">
      <c r="A11" s="46" t="s">
        <v>57</v>
      </c>
      <c r="B11" s="48">
        <v>47.8</v>
      </c>
      <c r="C11" s="48">
        <v>22.6</v>
      </c>
      <c r="D11" s="48">
        <v>40.1</v>
      </c>
      <c r="E11" s="48">
        <v>20.5</v>
      </c>
      <c r="F11" s="48">
        <v>34</v>
      </c>
      <c r="G11" s="48">
        <v>18.399999999999999</v>
      </c>
    </row>
    <row r="12" spans="1:7">
      <c r="A12" s="6" t="s">
        <v>113</v>
      </c>
      <c r="B12" s="14"/>
      <c r="C12" s="15"/>
      <c r="D12" s="14"/>
      <c r="E12" s="15"/>
      <c r="G12" s="15"/>
    </row>
    <row r="13" spans="1:7">
      <c r="A13" s="6" t="s">
        <v>141</v>
      </c>
    </row>
    <row r="14" spans="1:7">
      <c r="A14" s="6" t="s">
        <v>114</v>
      </c>
    </row>
  </sheetData>
  <mergeCells count="3">
    <mergeCell ref="B2:C2"/>
    <mergeCell ref="D2:E2"/>
    <mergeCell ref="F2:G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/>
  </sheetViews>
  <sheetFormatPr baseColWidth="10" defaultColWidth="17.375" defaultRowHeight="11.25"/>
  <cols>
    <col min="1" max="2" width="17.375" style="7"/>
    <col min="3" max="3" width="21.125" style="7" customWidth="1"/>
    <col min="4" max="16384" width="17.375" style="7"/>
  </cols>
  <sheetData>
    <row r="1" spans="1:5">
      <c r="A1" s="6" t="s">
        <v>129</v>
      </c>
    </row>
    <row r="2" spans="1:5">
      <c r="B2" s="109"/>
      <c r="C2" s="109"/>
    </row>
    <row r="3" spans="1:5" ht="22.5">
      <c r="A3" s="51"/>
      <c r="B3" s="45" t="s">
        <v>28</v>
      </c>
      <c r="C3" s="45" t="s">
        <v>63</v>
      </c>
    </row>
    <row r="4" spans="1:5" ht="22.5">
      <c r="A4" s="50" t="s">
        <v>64</v>
      </c>
      <c r="B4" s="48">
        <v>3.7</v>
      </c>
      <c r="C4" s="41">
        <v>2.9</v>
      </c>
    </row>
    <row r="5" spans="1:5" ht="33.75">
      <c r="A5" s="50" t="s">
        <v>65</v>
      </c>
      <c r="B5" s="48">
        <v>88.2</v>
      </c>
      <c r="C5" s="41">
        <v>89.1</v>
      </c>
    </row>
    <row r="6" spans="1:5" ht="33.75">
      <c r="A6" s="50" t="s">
        <v>66</v>
      </c>
      <c r="B6" s="48">
        <v>8.1</v>
      </c>
      <c r="C6" s="41">
        <v>8</v>
      </c>
    </row>
    <row r="7" spans="1:5">
      <c r="A7" s="51" t="s">
        <v>32</v>
      </c>
      <c r="B7" s="44">
        <v>100</v>
      </c>
      <c r="C7" s="44">
        <v>100</v>
      </c>
    </row>
    <row r="8" spans="1:5">
      <c r="A8" s="6" t="s">
        <v>159</v>
      </c>
      <c r="B8" s="6"/>
      <c r="C8" s="6"/>
      <c r="D8" s="6"/>
      <c r="E8" s="6"/>
    </row>
    <row r="9" spans="1:5">
      <c r="A9" s="6" t="s">
        <v>141</v>
      </c>
      <c r="B9" s="6"/>
      <c r="C9" s="6"/>
      <c r="D9" s="6"/>
      <c r="E9" s="6"/>
    </row>
    <row r="10" spans="1:5">
      <c r="A10" s="6" t="s">
        <v>157</v>
      </c>
      <c r="B10" s="6"/>
      <c r="C10" s="6"/>
      <c r="D10" s="6"/>
      <c r="E10" s="6"/>
    </row>
  </sheetData>
  <mergeCells count="1">
    <mergeCell ref="B2:C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F38" sqref="F38"/>
    </sheetView>
  </sheetViews>
  <sheetFormatPr baseColWidth="10" defaultColWidth="10.875" defaultRowHeight="11.25"/>
  <cols>
    <col min="1" max="1" width="33.5" style="7" customWidth="1"/>
    <col min="2" max="2" width="10.875" style="7"/>
    <col min="3" max="3" width="20.625" style="7" customWidth="1"/>
    <col min="4" max="4" width="10.875" style="7"/>
    <col min="5" max="5" width="20.625" style="7" customWidth="1"/>
    <col min="6" max="6" width="10.875" style="7"/>
    <col min="7" max="7" width="20.625" style="7" customWidth="1"/>
    <col min="8" max="16384" width="10.875" style="7"/>
  </cols>
  <sheetData>
    <row r="1" spans="1:7" s="6" customFormat="1">
      <c r="A1" s="85" t="s">
        <v>120</v>
      </c>
      <c r="B1" s="85"/>
      <c r="C1" s="85"/>
      <c r="D1" s="85"/>
      <c r="E1" s="85"/>
      <c r="F1" s="85"/>
      <c r="G1" s="85"/>
    </row>
    <row r="3" spans="1:7" ht="22.5">
      <c r="A3" s="32"/>
      <c r="B3" s="33" t="s">
        <v>163</v>
      </c>
      <c r="C3" s="33" t="s">
        <v>1</v>
      </c>
      <c r="D3" s="33" t="s">
        <v>164</v>
      </c>
      <c r="E3" s="33" t="s">
        <v>1</v>
      </c>
      <c r="F3" s="33" t="s">
        <v>165</v>
      </c>
      <c r="G3" s="33" t="s">
        <v>1</v>
      </c>
    </row>
    <row r="4" spans="1:7">
      <c r="A4" s="32" t="s">
        <v>2</v>
      </c>
      <c r="B4" s="67">
        <v>3800</v>
      </c>
      <c r="C4" s="68">
        <v>5.4</v>
      </c>
      <c r="D4" s="67">
        <v>4610</v>
      </c>
      <c r="E4" s="68">
        <v>6.6</v>
      </c>
      <c r="F4" s="67">
        <v>4620</v>
      </c>
      <c r="G4" s="68">
        <v>8.1999999999999993</v>
      </c>
    </row>
    <row r="5" spans="1:7">
      <c r="A5" s="32" t="s">
        <v>3</v>
      </c>
      <c r="B5" s="67">
        <v>640</v>
      </c>
      <c r="C5" s="68">
        <v>12.7</v>
      </c>
      <c r="D5" s="67">
        <v>700</v>
      </c>
      <c r="E5" s="68">
        <v>12.6</v>
      </c>
      <c r="F5" s="67">
        <v>510</v>
      </c>
      <c r="G5" s="68">
        <v>10.8</v>
      </c>
    </row>
    <row r="6" spans="1:7">
      <c r="A6" s="32" t="s">
        <v>4</v>
      </c>
      <c r="B6" s="67">
        <v>340</v>
      </c>
      <c r="C6" s="68">
        <v>4.8</v>
      </c>
      <c r="D6" s="67">
        <v>460</v>
      </c>
      <c r="E6" s="68">
        <v>6.4</v>
      </c>
      <c r="F6" s="67">
        <v>400</v>
      </c>
      <c r="G6" s="68">
        <v>7.6</v>
      </c>
    </row>
    <row r="7" spans="1:7">
      <c r="A7" s="32" t="s">
        <v>5</v>
      </c>
      <c r="B7" s="67">
        <v>180</v>
      </c>
      <c r="C7" s="68">
        <v>0.8</v>
      </c>
      <c r="D7" s="67">
        <v>210</v>
      </c>
      <c r="E7" s="68">
        <v>0.9</v>
      </c>
      <c r="F7" s="67">
        <v>190</v>
      </c>
      <c r="G7" s="68">
        <v>0.9</v>
      </c>
    </row>
    <row r="8" spans="1:7">
      <c r="A8" s="35" t="s">
        <v>6</v>
      </c>
      <c r="B8" s="69">
        <v>4960</v>
      </c>
      <c r="C8" s="70">
        <v>4.7</v>
      </c>
      <c r="D8" s="69">
        <v>5980</v>
      </c>
      <c r="E8" s="70">
        <v>5.6</v>
      </c>
      <c r="F8" s="69">
        <v>5720</v>
      </c>
      <c r="G8" s="70">
        <v>6.7</v>
      </c>
    </row>
    <row r="9" spans="1:7">
      <c r="A9" s="9" t="s">
        <v>7</v>
      </c>
      <c r="B9" s="9"/>
      <c r="C9" s="9"/>
      <c r="D9" s="9"/>
      <c r="E9" s="9"/>
      <c r="F9" s="8"/>
      <c r="G9" s="8"/>
    </row>
    <row r="10" spans="1:7">
      <c r="A10" s="86" t="s">
        <v>131</v>
      </c>
      <c r="B10" s="86"/>
      <c r="C10" s="86"/>
      <c r="D10" s="86"/>
      <c r="E10" s="86"/>
      <c r="F10" s="86"/>
      <c r="G10" s="86"/>
    </row>
    <row r="11" spans="1:7">
      <c r="A11" s="86" t="s">
        <v>132</v>
      </c>
      <c r="B11" s="86"/>
      <c r="C11" s="86"/>
      <c r="D11" s="86"/>
      <c r="E11" s="86"/>
      <c r="F11" s="86"/>
      <c r="G11" s="86"/>
    </row>
    <row r="12" spans="1:7">
      <c r="A12" s="84" t="s">
        <v>133</v>
      </c>
      <c r="B12" s="84"/>
      <c r="C12" s="84"/>
      <c r="D12" s="84"/>
      <c r="E12" s="84"/>
      <c r="F12" s="84"/>
      <c r="G12" s="84"/>
    </row>
    <row r="14" spans="1:7" ht="20.100000000000001" customHeight="1"/>
  </sheetData>
  <mergeCells count="4">
    <mergeCell ref="A12:G12"/>
    <mergeCell ref="A1:G1"/>
    <mergeCell ref="A10:G10"/>
    <mergeCell ref="A11:G11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baseColWidth="10" defaultColWidth="10.875" defaultRowHeight="11.25"/>
  <cols>
    <col min="1" max="16384" width="10.875" style="7"/>
  </cols>
  <sheetData>
    <row r="1" spans="1:4">
      <c r="A1" s="6" t="s">
        <v>121</v>
      </c>
    </row>
    <row r="3" spans="1:4">
      <c r="A3" s="36" t="s">
        <v>34</v>
      </c>
      <c r="B3" s="36">
        <v>2006</v>
      </c>
      <c r="C3" s="36">
        <v>2010</v>
      </c>
      <c r="D3" s="36">
        <v>2014</v>
      </c>
    </row>
    <row r="4" spans="1:4">
      <c r="A4" s="36"/>
      <c r="B4" s="36" t="s">
        <v>33</v>
      </c>
      <c r="C4" s="36" t="s">
        <v>33</v>
      </c>
      <c r="D4" s="36" t="s">
        <v>33</v>
      </c>
    </row>
    <row r="5" spans="1:4">
      <c r="A5" s="37">
        <v>18</v>
      </c>
      <c r="B5" s="37">
        <v>1.5</v>
      </c>
      <c r="C5" s="37">
        <v>0.9</v>
      </c>
      <c r="D5" s="37">
        <v>0.1</v>
      </c>
    </row>
    <row r="6" spans="1:4">
      <c r="A6" s="37">
        <v>19</v>
      </c>
      <c r="B6" s="37">
        <v>4</v>
      </c>
      <c r="C6" s="37">
        <v>3.5</v>
      </c>
      <c r="D6" s="37">
        <v>0.5</v>
      </c>
    </row>
    <row r="7" spans="1:4">
      <c r="A7" s="37">
        <v>20</v>
      </c>
      <c r="B7" s="37">
        <v>44.2</v>
      </c>
      <c r="C7" s="37">
        <v>44.3</v>
      </c>
      <c r="D7" s="37">
        <v>46.7</v>
      </c>
    </row>
    <row r="8" spans="1:4">
      <c r="A8" s="37">
        <v>21</v>
      </c>
      <c r="B8" s="37">
        <v>22.1</v>
      </c>
      <c r="C8" s="37">
        <v>22.3</v>
      </c>
      <c r="D8" s="37">
        <v>23.8</v>
      </c>
    </row>
    <row r="9" spans="1:4">
      <c r="A9" s="37">
        <v>22</v>
      </c>
      <c r="B9" s="37">
        <v>11.2</v>
      </c>
      <c r="C9" s="37">
        <v>12.1</v>
      </c>
      <c r="D9" s="37">
        <v>12.6</v>
      </c>
    </row>
    <row r="10" spans="1:4">
      <c r="A10" s="37">
        <v>23</v>
      </c>
      <c r="B10" s="37">
        <v>6.6</v>
      </c>
      <c r="C10" s="37">
        <v>7.1</v>
      </c>
      <c r="D10" s="37">
        <v>6.7</v>
      </c>
    </row>
    <row r="11" spans="1:4">
      <c r="A11" s="37">
        <v>24</v>
      </c>
      <c r="B11" s="37">
        <v>4.3</v>
      </c>
      <c r="C11" s="37">
        <v>3.8</v>
      </c>
      <c r="D11" s="37">
        <v>3.9</v>
      </c>
    </row>
    <row r="12" spans="1:4">
      <c r="A12" s="37">
        <v>25</v>
      </c>
      <c r="B12" s="37">
        <v>2.7</v>
      </c>
      <c r="C12" s="37">
        <v>2.6</v>
      </c>
      <c r="D12" s="37">
        <v>2.2000000000000002</v>
      </c>
    </row>
    <row r="13" spans="1:4">
      <c r="A13" s="37">
        <v>26</v>
      </c>
      <c r="B13" s="37">
        <v>1.2</v>
      </c>
      <c r="C13" s="37">
        <v>1.1000000000000001</v>
      </c>
      <c r="D13" s="37">
        <v>1.2</v>
      </c>
    </row>
    <row r="14" spans="1:4">
      <c r="A14" s="37">
        <v>27</v>
      </c>
      <c r="B14" s="37">
        <v>0.8</v>
      </c>
      <c r="C14" s="37">
        <v>0.7</v>
      </c>
      <c r="D14" s="37">
        <v>1</v>
      </c>
    </row>
    <row r="15" spans="1:4">
      <c r="A15" s="37">
        <v>28</v>
      </c>
      <c r="B15" s="37">
        <v>0.8</v>
      </c>
      <c r="C15" s="37">
        <v>0.5</v>
      </c>
      <c r="D15" s="37">
        <v>0.5</v>
      </c>
    </row>
    <row r="16" spans="1:4">
      <c r="A16" s="37">
        <v>29</v>
      </c>
      <c r="B16" s="37">
        <v>0.5</v>
      </c>
      <c r="C16" s="37">
        <v>0.4</v>
      </c>
      <c r="D16" s="37">
        <v>0.3</v>
      </c>
    </row>
    <row r="17" spans="1:4">
      <c r="A17" s="38" t="s">
        <v>106</v>
      </c>
      <c r="B17" s="37">
        <v>0.1</v>
      </c>
      <c r="C17" s="37">
        <v>0.7</v>
      </c>
      <c r="D17" s="37">
        <v>0.5</v>
      </c>
    </row>
    <row r="18" spans="1:4">
      <c r="A18" s="36" t="s">
        <v>27</v>
      </c>
      <c r="B18" s="36">
        <v>100</v>
      </c>
      <c r="C18" s="36">
        <v>100</v>
      </c>
      <c r="D18" s="36">
        <v>100</v>
      </c>
    </row>
    <row r="20" spans="1:4">
      <c r="A20" s="6" t="s">
        <v>134</v>
      </c>
    </row>
    <row r="21" spans="1:4">
      <c r="A21" s="6" t="s">
        <v>135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38" sqref="B38"/>
    </sheetView>
  </sheetViews>
  <sheetFormatPr baseColWidth="10" defaultRowHeight="11.25"/>
  <cols>
    <col min="1" max="1" width="51.75" style="30" customWidth="1"/>
    <col min="2" max="16384" width="11" style="30"/>
  </cols>
  <sheetData>
    <row r="1" spans="1:5">
      <c r="A1" s="12" t="s">
        <v>166</v>
      </c>
      <c r="B1" s="12"/>
      <c r="C1" s="12"/>
      <c r="D1" s="12"/>
      <c r="E1" s="7"/>
    </row>
    <row r="2" spans="1:5">
      <c r="A2" s="12"/>
      <c r="B2" s="12"/>
      <c r="C2" s="12"/>
      <c r="D2" s="12"/>
      <c r="E2" s="11"/>
    </row>
    <row r="3" spans="1:5">
      <c r="A3" s="35"/>
      <c r="B3" s="39">
        <v>2006</v>
      </c>
      <c r="C3" s="39">
        <v>2010</v>
      </c>
      <c r="D3" s="39">
        <v>2014</v>
      </c>
      <c r="E3" s="7"/>
    </row>
    <row r="4" spans="1:5" s="31" customFormat="1">
      <c r="A4" s="40" t="s">
        <v>58</v>
      </c>
      <c r="B4" s="41">
        <v>57.6</v>
      </c>
      <c r="C4" s="41">
        <v>62.8</v>
      </c>
      <c r="D4" s="41">
        <v>63</v>
      </c>
      <c r="E4" s="27"/>
    </row>
    <row r="5" spans="1:5" s="31" customFormat="1">
      <c r="A5" s="40" t="s">
        <v>59</v>
      </c>
      <c r="B5" s="41">
        <v>38.6</v>
      </c>
      <c r="C5" s="41">
        <v>34.1</v>
      </c>
      <c r="D5" s="41">
        <v>35.1</v>
      </c>
      <c r="E5" s="27"/>
    </row>
    <row r="6" spans="1:5" s="31" customFormat="1">
      <c r="A6" s="40" t="s">
        <v>60</v>
      </c>
      <c r="B6" s="41">
        <v>0.6</v>
      </c>
      <c r="C6" s="41">
        <v>0.9</v>
      </c>
      <c r="D6" s="41">
        <v>0.3</v>
      </c>
      <c r="E6" s="27"/>
    </row>
    <row r="7" spans="1:5" s="31" customFormat="1">
      <c r="A7" s="40" t="s">
        <v>61</v>
      </c>
      <c r="B7" s="41">
        <v>0.6</v>
      </c>
      <c r="C7" s="41">
        <v>0.1</v>
      </c>
      <c r="D7" s="41">
        <v>0.3</v>
      </c>
      <c r="E7" s="27"/>
    </row>
    <row r="8" spans="1:5" s="31" customFormat="1">
      <c r="A8" s="40" t="s">
        <v>62</v>
      </c>
      <c r="B8" s="41">
        <v>2.6</v>
      </c>
      <c r="C8" s="41">
        <v>2.1</v>
      </c>
      <c r="D8" s="41">
        <v>1.4</v>
      </c>
      <c r="E8" s="27"/>
    </row>
    <row r="9" spans="1:5">
      <c r="A9" s="35" t="s">
        <v>32</v>
      </c>
      <c r="B9" s="39">
        <v>100</v>
      </c>
      <c r="C9" s="39">
        <v>100</v>
      </c>
      <c r="D9" s="39">
        <v>100</v>
      </c>
      <c r="E9" s="7"/>
    </row>
    <row r="10" spans="1:5">
      <c r="A10" s="84" t="s">
        <v>136</v>
      </c>
      <c r="B10" s="84"/>
      <c r="C10" s="84"/>
      <c r="D10" s="84"/>
      <c r="E10" s="7"/>
    </row>
    <row r="11" spans="1:5">
      <c r="A11" s="84" t="s">
        <v>137</v>
      </c>
      <c r="B11" s="84"/>
      <c r="C11" s="84"/>
      <c r="D11" s="84"/>
      <c r="E11" s="7"/>
    </row>
    <row r="12" spans="1:5">
      <c r="A12" s="84" t="s">
        <v>138</v>
      </c>
      <c r="B12" s="84"/>
      <c r="C12" s="84"/>
      <c r="D12" s="84"/>
      <c r="E12" s="7"/>
    </row>
    <row r="13" spans="1:5">
      <c r="A13" s="7"/>
      <c r="B13" s="7"/>
      <c r="C13" s="7"/>
      <c r="D13" s="7"/>
      <c r="E13" s="7"/>
    </row>
  </sheetData>
  <mergeCells count="3">
    <mergeCell ref="A10:D10"/>
    <mergeCell ref="A11:D11"/>
    <mergeCell ref="A12:D12"/>
  </mergeCells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E12" sqref="E12:E14"/>
    </sheetView>
  </sheetViews>
  <sheetFormatPr baseColWidth="10" defaultColWidth="10.875" defaultRowHeight="11.25"/>
  <cols>
    <col min="1" max="1" width="37.375" style="7" customWidth="1"/>
    <col min="2" max="2" width="22.5" style="7" customWidth="1"/>
    <col min="3" max="16384" width="10.875" style="7"/>
  </cols>
  <sheetData>
    <row r="1" spans="1:7">
      <c r="A1" s="12" t="s">
        <v>167</v>
      </c>
      <c r="B1" s="12"/>
    </row>
    <row r="2" spans="1:7">
      <c r="A2" s="12"/>
      <c r="B2" s="12"/>
    </row>
    <row r="3" spans="1:7">
      <c r="A3" s="66" t="s">
        <v>119</v>
      </c>
      <c r="B3" s="45">
        <v>2014</v>
      </c>
      <c r="D3" s="16"/>
      <c r="E3" s="28"/>
      <c r="F3" s="28"/>
      <c r="G3" s="28"/>
    </row>
    <row r="4" spans="1:7" ht="22.5">
      <c r="A4" s="50" t="s">
        <v>86</v>
      </c>
      <c r="B4" s="48">
        <v>31</v>
      </c>
      <c r="D4" s="18"/>
      <c r="E4" s="29"/>
      <c r="G4" s="29"/>
    </row>
    <row r="5" spans="1:7">
      <c r="A5" s="50" t="s">
        <v>87</v>
      </c>
      <c r="B5" s="48">
        <v>12</v>
      </c>
      <c r="D5" s="18"/>
      <c r="E5" s="29"/>
      <c r="G5" s="29"/>
    </row>
    <row r="6" spans="1:7">
      <c r="A6" s="50" t="s">
        <v>88</v>
      </c>
      <c r="B6" s="48">
        <v>15.9</v>
      </c>
      <c r="D6" s="18"/>
      <c r="E6" s="29"/>
      <c r="G6" s="29"/>
    </row>
    <row r="7" spans="1:7">
      <c r="A7" s="50" t="s">
        <v>89</v>
      </c>
      <c r="B7" s="48">
        <v>2.2999999999999998</v>
      </c>
      <c r="D7" s="18"/>
      <c r="E7" s="29"/>
      <c r="G7" s="29"/>
    </row>
    <row r="8" spans="1:7">
      <c r="A8" s="50" t="s">
        <v>90</v>
      </c>
      <c r="B8" s="48">
        <v>21.5</v>
      </c>
      <c r="D8" s="18"/>
      <c r="E8" s="29"/>
      <c r="G8" s="29"/>
    </row>
    <row r="9" spans="1:7" ht="22.5">
      <c r="A9" s="50" t="s">
        <v>91</v>
      </c>
      <c r="B9" s="48">
        <v>14.2</v>
      </c>
      <c r="D9" s="18"/>
      <c r="E9" s="29"/>
      <c r="G9" s="29"/>
    </row>
    <row r="10" spans="1:7">
      <c r="A10" s="50" t="s">
        <v>92</v>
      </c>
      <c r="B10" s="48">
        <v>3.2</v>
      </c>
      <c r="D10" s="18"/>
      <c r="E10" s="29"/>
      <c r="G10" s="29"/>
    </row>
    <row r="11" spans="1:7" s="6" customFormat="1">
      <c r="A11" s="51" t="s">
        <v>32</v>
      </c>
      <c r="B11" s="45">
        <v>100</v>
      </c>
      <c r="D11" s="18"/>
      <c r="E11" s="29"/>
      <c r="G11" s="29"/>
    </row>
    <row r="12" spans="1:7" ht="26.25" customHeight="1">
      <c r="A12" s="87" t="s">
        <v>168</v>
      </c>
      <c r="B12" s="87"/>
      <c r="C12" s="87"/>
    </row>
    <row r="13" spans="1:7">
      <c r="A13" s="84" t="s">
        <v>139</v>
      </c>
      <c r="B13" s="84"/>
    </row>
    <row r="14" spans="1:7">
      <c r="A14" s="84" t="s">
        <v>140</v>
      </c>
      <c r="B14" s="84"/>
    </row>
  </sheetData>
  <mergeCells count="3">
    <mergeCell ref="A13:B13"/>
    <mergeCell ref="A14:B14"/>
    <mergeCell ref="A12:C1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B3" sqref="B3:D3"/>
    </sheetView>
  </sheetViews>
  <sheetFormatPr baseColWidth="10" defaultColWidth="10.875" defaultRowHeight="11.25"/>
  <cols>
    <col min="1" max="16384" width="10.875" style="7"/>
  </cols>
  <sheetData>
    <row r="1" spans="1:4">
      <c r="A1" s="6" t="s">
        <v>169</v>
      </c>
    </row>
    <row r="3" spans="1:4">
      <c r="A3" s="42" t="s">
        <v>119</v>
      </c>
      <c r="B3" s="80">
        <v>2006</v>
      </c>
      <c r="C3" s="80">
        <v>2010</v>
      </c>
      <c r="D3" s="80">
        <v>2014</v>
      </c>
    </row>
    <row r="4" spans="1:4">
      <c r="A4" s="1"/>
      <c r="B4" s="2" t="s">
        <v>33</v>
      </c>
      <c r="C4" s="2" t="s">
        <v>33</v>
      </c>
      <c r="D4" s="2" t="s">
        <v>33</v>
      </c>
    </row>
    <row r="5" spans="1:4">
      <c r="A5" s="3">
        <v>18</v>
      </c>
      <c r="B5" s="4">
        <v>0.4</v>
      </c>
      <c r="C5" s="4">
        <v>0.2</v>
      </c>
      <c r="D5" s="4">
        <v>0.2</v>
      </c>
    </row>
    <row r="6" spans="1:4">
      <c r="A6" s="3">
        <v>19</v>
      </c>
      <c r="B6" s="4">
        <v>0.9</v>
      </c>
      <c r="C6" s="4">
        <v>0.6</v>
      </c>
      <c r="D6" s="4">
        <v>0.2</v>
      </c>
    </row>
    <row r="7" spans="1:4">
      <c r="A7" s="3">
        <v>20</v>
      </c>
      <c r="B7" s="4">
        <v>30.8</v>
      </c>
      <c r="C7" s="4">
        <v>29.2</v>
      </c>
      <c r="D7" s="4">
        <v>31.1</v>
      </c>
    </row>
    <row r="8" spans="1:4">
      <c r="A8" s="3">
        <v>21</v>
      </c>
      <c r="B8" s="4">
        <v>34.200000000000003</v>
      </c>
      <c r="C8" s="4">
        <v>32.700000000000003</v>
      </c>
      <c r="D8" s="4">
        <v>33.799999999999997</v>
      </c>
    </row>
    <row r="9" spans="1:4">
      <c r="A9" s="3">
        <v>22</v>
      </c>
      <c r="B9" s="4">
        <v>13.8</v>
      </c>
      <c r="C9" s="4">
        <v>16.600000000000001</v>
      </c>
      <c r="D9" s="4">
        <v>17</v>
      </c>
    </row>
    <row r="10" spans="1:4">
      <c r="A10" s="3">
        <v>23</v>
      </c>
      <c r="B10" s="4">
        <v>8</v>
      </c>
      <c r="C10" s="4">
        <v>9.3000000000000007</v>
      </c>
      <c r="D10" s="4">
        <v>8.4</v>
      </c>
    </row>
    <row r="11" spans="1:4">
      <c r="A11" s="3">
        <v>24</v>
      </c>
      <c r="B11" s="4">
        <v>4.4000000000000004</v>
      </c>
      <c r="C11" s="4">
        <v>4.5999999999999996</v>
      </c>
      <c r="D11" s="4">
        <v>4.2</v>
      </c>
    </row>
    <row r="12" spans="1:4">
      <c r="A12" s="3">
        <v>25</v>
      </c>
      <c r="B12" s="4">
        <v>3.5</v>
      </c>
      <c r="C12" s="4">
        <v>2.8</v>
      </c>
      <c r="D12" s="4">
        <v>2.2000000000000002</v>
      </c>
    </row>
    <row r="13" spans="1:4">
      <c r="A13" s="3">
        <v>26</v>
      </c>
      <c r="B13" s="4">
        <v>1.3</v>
      </c>
      <c r="C13" s="4">
        <v>1.5</v>
      </c>
      <c r="D13" s="4">
        <v>1.1000000000000001</v>
      </c>
    </row>
    <row r="14" spans="1:4">
      <c r="A14" s="3">
        <v>27</v>
      </c>
      <c r="B14" s="4">
        <v>1.1000000000000001</v>
      </c>
      <c r="C14" s="4">
        <v>0.8</v>
      </c>
      <c r="D14" s="4">
        <v>0.7</v>
      </c>
    </row>
    <row r="15" spans="1:4">
      <c r="A15" s="3">
        <v>28</v>
      </c>
      <c r="B15" s="4">
        <v>0.8</v>
      </c>
      <c r="C15" s="4">
        <v>0.6</v>
      </c>
      <c r="D15" s="4">
        <v>0.5</v>
      </c>
    </row>
    <row r="16" spans="1:4">
      <c r="A16" s="3">
        <v>29</v>
      </c>
      <c r="B16" s="4">
        <v>0.3</v>
      </c>
      <c r="C16" s="4">
        <v>0.3</v>
      </c>
      <c r="D16" s="4">
        <v>0.2</v>
      </c>
    </row>
    <row r="17" spans="1:4">
      <c r="A17" s="5" t="s">
        <v>106</v>
      </c>
      <c r="B17" s="4">
        <v>0.4</v>
      </c>
      <c r="C17" s="4">
        <v>0.6</v>
      </c>
      <c r="D17" s="4">
        <v>0.4</v>
      </c>
    </row>
    <row r="18" spans="1:4">
      <c r="A18" s="1" t="s">
        <v>27</v>
      </c>
      <c r="B18" s="2">
        <v>100</v>
      </c>
      <c r="C18" s="2">
        <v>100</v>
      </c>
      <c r="D18" s="2">
        <v>100</v>
      </c>
    </row>
    <row r="19" spans="1:4">
      <c r="A19" s="6" t="s">
        <v>141</v>
      </c>
    </row>
    <row r="20" spans="1:4">
      <c r="A20" s="6" t="s">
        <v>135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G13" sqref="G13"/>
    </sheetView>
  </sheetViews>
  <sheetFormatPr baseColWidth="10" defaultColWidth="15.625" defaultRowHeight="11.25"/>
  <cols>
    <col min="1" max="1" width="57" style="7" customWidth="1"/>
    <col min="2" max="7" width="16.5" style="7" customWidth="1"/>
    <col min="8" max="16384" width="15.625" style="7"/>
  </cols>
  <sheetData>
    <row r="1" spans="1:7">
      <c r="A1" s="85" t="s">
        <v>170</v>
      </c>
      <c r="B1" s="85"/>
      <c r="C1" s="85"/>
      <c r="D1" s="85"/>
      <c r="E1" s="85"/>
      <c r="F1" s="85"/>
      <c r="G1" s="85"/>
    </row>
    <row r="2" spans="1:7">
      <c r="A2" s="6"/>
      <c r="B2" s="6"/>
      <c r="C2" s="6"/>
      <c r="D2" s="6"/>
      <c r="E2" s="6"/>
      <c r="F2" s="6"/>
      <c r="G2" s="6"/>
    </row>
    <row r="3" spans="1:7" s="6" customFormat="1">
      <c r="A3" s="43"/>
      <c r="B3" s="88">
        <v>2006</v>
      </c>
      <c r="C3" s="88"/>
      <c r="D3" s="88">
        <v>2010</v>
      </c>
      <c r="E3" s="88"/>
      <c r="F3" s="88">
        <v>2014</v>
      </c>
      <c r="G3" s="88"/>
    </row>
    <row r="4" spans="1:7" s="6" customFormat="1" ht="22.5">
      <c r="A4" s="35"/>
      <c r="B4" s="45" t="s">
        <v>171</v>
      </c>
      <c r="C4" s="65" t="s">
        <v>172</v>
      </c>
      <c r="D4" s="75" t="s">
        <v>173</v>
      </c>
      <c r="E4" s="65" t="s">
        <v>172</v>
      </c>
      <c r="F4" s="75" t="s">
        <v>173</v>
      </c>
      <c r="G4" s="65" t="s">
        <v>172</v>
      </c>
    </row>
    <row r="5" spans="1:7">
      <c r="A5" s="32" t="s">
        <v>93</v>
      </c>
      <c r="B5" s="110">
        <v>12.5</v>
      </c>
      <c r="C5" s="110">
        <v>2.4</v>
      </c>
      <c r="D5" s="110">
        <v>13.2</v>
      </c>
      <c r="E5" s="110">
        <v>1.5</v>
      </c>
      <c r="F5" s="110">
        <v>16</v>
      </c>
      <c r="G5" s="110">
        <v>3.2</v>
      </c>
    </row>
    <row r="6" spans="1:7" ht="11.25" customHeight="1">
      <c r="A6" s="46" t="s">
        <v>94</v>
      </c>
      <c r="B6" s="110">
        <v>25.5</v>
      </c>
      <c r="C6" s="110">
        <v>3.7</v>
      </c>
      <c r="D6" s="110">
        <v>21.5</v>
      </c>
      <c r="E6" s="110">
        <v>3.1</v>
      </c>
      <c r="F6" s="110">
        <v>17</v>
      </c>
      <c r="G6" s="110">
        <v>3.3</v>
      </c>
    </row>
    <row r="7" spans="1:7">
      <c r="A7" s="32" t="s">
        <v>95</v>
      </c>
      <c r="B7" s="110">
        <v>23.9</v>
      </c>
      <c r="C7" s="110">
        <v>36.799999999999997</v>
      </c>
      <c r="D7" s="110">
        <v>24.2</v>
      </c>
      <c r="E7" s="110">
        <v>37</v>
      </c>
      <c r="F7" s="110">
        <v>22.7</v>
      </c>
      <c r="G7" s="110">
        <v>36.299999999999997</v>
      </c>
    </row>
    <row r="8" spans="1:7">
      <c r="A8" s="32" t="s">
        <v>87</v>
      </c>
      <c r="B8" s="110">
        <v>1.2</v>
      </c>
      <c r="C8" s="110">
        <v>5.2</v>
      </c>
      <c r="D8" s="110">
        <v>1.6</v>
      </c>
      <c r="E8" s="110">
        <v>6</v>
      </c>
      <c r="F8" s="110">
        <v>1.1000000000000001</v>
      </c>
      <c r="G8" s="110">
        <v>5.9</v>
      </c>
    </row>
    <row r="9" spans="1:7">
      <c r="A9" s="32" t="s">
        <v>88</v>
      </c>
      <c r="B9" s="110">
        <v>2.5</v>
      </c>
      <c r="C9" s="110">
        <v>14.8</v>
      </c>
      <c r="D9" s="110">
        <v>3.1</v>
      </c>
      <c r="E9" s="110">
        <v>12.6</v>
      </c>
      <c r="F9" s="110">
        <v>2.5</v>
      </c>
      <c r="G9" s="110">
        <v>10.7</v>
      </c>
    </row>
    <row r="10" spans="1:7">
      <c r="A10" s="32" t="s">
        <v>96</v>
      </c>
      <c r="B10" s="110">
        <v>6.1</v>
      </c>
      <c r="C10" s="110">
        <v>21</v>
      </c>
      <c r="D10" s="110">
        <v>7.3</v>
      </c>
      <c r="E10" s="110">
        <v>23</v>
      </c>
      <c r="F10" s="110">
        <v>5.7</v>
      </c>
      <c r="G10" s="110">
        <v>21.5</v>
      </c>
    </row>
    <row r="11" spans="1:7">
      <c r="A11" s="32" t="s">
        <v>97</v>
      </c>
      <c r="B11" s="110">
        <v>0.3</v>
      </c>
      <c r="C11" s="110">
        <v>0.6</v>
      </c>
      <c r="D11" s="110">
        <v>0.1</v>
      </c>
      <c r="E11" s="110">
        <v>0.3</v>
      </c>
      <c r="F11" s="110">
        <v>0.2</v>
      </c>
      <c r="G11" s="110">
        <v>0.4</v>
      </c>
    </row>
    <row r="12" spans="1:7">
      <c r="A12" s="32" t="s">
        <v>98</v>
      </c>
      <c r="B12" s="110">
        <v>18.5</v>
      </c>
      <c r="C12" s="110">
        <v>12.1</v>
      </c>
      <c r="D12" s="110">
        <v>18.100000000000001</v>
      </c>
      <c r="E12" s="110">
        <v>10.5</v>
      </c>
      <c r="F12" s="110">
        <v>20.7</v>
      </c>
      <c r="G12" s="110">
        <v>12.2</v>
      </c>
    </row>
    <row r="13" spans="1:7">
      <c r="A13" s="32" t="s">
        <v>99</v>
      </c>
      <c r="B13" s="110">
        <v>9.5</v>
      </c>
      <c r="C13" s="110">
        <v>3.4</v>
      </c>
      <c r="D13" s="110">
        <v>10.9</v>
      </c>
      <c r="E13" s="110">
        <v>6</v>
      </c>
      <c r="F13" s="110">
        <v>14.1</v>
      </c>
      <c r="G13" s="110">
        <v>6.5</v>
      </c>
    </row>
    <row r="14" spans="1:7" s="6" customFormat="1">
      <c r="A14" s="35" t="s">
        <v>32</v>
      </c>
      <c r="B14" s="111">
        <v>100</v>
      </c>
      <c r="C14" s="111">
        <v>100</v>
      </c>
      <c r="D14" s="111">
        <v>100</v>
      </c>
      <c r="E14" s="111">
        <v>100</v>
      </c>
      <c r="F14" s="111">
        <v>100</v>
      </c>
      <c r="G14" s="111">
        <v>100</v>
      </c>
    </row>
    <row r="15" spans="1:7">
      <c r="A15" s="84" t="s">
        <v>142</v>
      </c>
      <c r="B15" s="84"/>
      <c r="C15" s="84"/>
      <c r="D15" s="84"/>
      <c r="E15" s="84"/>
      <c r="F15" s="84"/>
      <c r="G15" s="84"/>
    </row>
    <row r="16" spans="1:7">
      <c r="A16" s="84" t="s">
        <v>143</v>
      </c>
      <c r="B16" s="84"/>
      <c r="C16" s="84"/>
      <c r="D16" s="84"/>
      <c r="E16" s="84"/>
      <c r="F16" s="84"/>
      <c r="G16" s="84"/>
    </row>
    <row r="17" spans="1:7">
      <c r="A17" s="84" t="s">
        <v>133</v>
      </c>
      <c r="B17" s="84"/>
      <c r="C17" s="84"/>
      <c r="D17" s="84"/>
      <c r="E17" s="84"/>
      <c r="F17" s="84"/>
      <c r="G17" s="84"/>
    </row>
    <row r="19" spans="1:7">
      <c r="A19" s="7" t="s">
        <v>100</v>
      </c>
    </row>
  </sheetData>
  <mergeCells count="7">
    <mergeCell ref="A17:G17"/>
    <mergeCell ref="A1:G1"/>
    <mergeCell ref="B3:C3"/>
    <mergeCell ref="D3:E3"/>
    <mergeCell ref="F3:G3"/>
    <mergeCell ref="A15:G15"/>
    <mergeCell ref="A16:G16"/>
  </mergeCells>
  <hyperlinks>
    <hyperlink ref="A12" location="_ftn1" display="A domicile, sans activité, sans prise en charge médico-sociale[1]"/>
    <hyperlink ref="A19" location="_ftnref1" display="[1] Les modalités « En attente de… » présentes dans les enquêtes de 2006 et 2010 ont été regroupées dans cette modalité."/>
  </hyperlinks>
  <pageMargins left="0.75" right="0.75" top="1" bottom="1" header="0.5" footer="0.5"/>
  <pageSetup paperSize="9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2"/>
  <sheetViews>
    <sheetView workbookViewId="0">
      <selection activeCell="G5" sqref="G5:G9"/>
    </sheetView>
  </sheetViews>
  <sheetFormatPr baseColWidth="10" defaultColWidth="10.875" defaultRowHeight="11.25"/>
  <cols>
    <col min="1" max="1" width="53" style="7" customWidth="1"/>
    <col min="2" max="2" width="26.375" style="7" customWidth="1"/>
    <col min="3" max="3" width="20.625" style="7" customWidth="1"/>
    <col min="4" max="4" width="11.375" style="7" customWidth="1"/>
    <col min="5" max="5" width="21.375" style="7" customWidth="1"/>
    <col min="6" max="7" width="12.5" style="7" customWidth="1"/>
    <col min="8" max="209" width="10.875" style="113"/>
    <col min="210" max="16384" width="10.875" style="7"/>
  </cols>
  <sheetData>
    <row r="1" spans="1:209" s="6" customFormat="1">
      <c r="A1" s="85" t="s">
        <v>174</v>
      </c>
      <c r="B1" s="85"/>
      <c r="C1" s="85"/>
      <c r="D1" s="85"/>
      <c r="E1" s="85"/>
      <c r="F1" s="85"/>
      <c r="G1" s="85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</row>
    <row r="2" spans="1:209" s="6" customFormat="1"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</row>
    <row r="3" spans="1:209" s="6" customFormat="1">
      <c r="B3" s="114">
        <v>2014</v>
      </c>
      <c r="C3" s="115"/>
      <c r="D3" s="115"/>
      <c r="E3" s="115"/>
      <c r="F3" s="115"/>
      <c r="G3" s="116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</row>
    <row r="4" spans="1:209" ht="45">
      <c r="A4" s="51" t="s">
        <v>182</v>
      </c>
      <c r="B4" s="117" t="s">
        <v>183</v>
      </c>
      <c r="C4" s="117" t="s">
        <v>96</v>
      </c>
      <c r="D4" s="117" t="s">
        <v>175</v>
      </c>
      <c r="E4" s="117" t="s">
        <v>102</v>
      </c>
      <c r="F4" s="118" t="s">
        <v>99</v>
      </c>
      <c r="G4" s="118" t="s">
        <v>32</v>
      </c>
    </row>
    <row r="5" spans="1:209" ht="22.5">
      <c r="A5" s="46" t="s">
        <v>103</v>
      </c>
      <c r="B5" s="119">
        <v>77.2</v>
      </c>
      <c r="C5" s="119">
        <v>1.2</v>
      </c>
      <c r="D5" s="119">
        <v>0.3</v>
      </c>
      <c r="E5" s="119">
        <v>12.7</v>
      </c>
      <c r="F5" s="119">
        <v>8.5</v>
      </c>
      <c r="G5" s="120">
        <v>100</v>
      </c>
    </row>
    <row r="6" spans="1:209">
      <c r="A6" s="32" t="s">
        <v>86</v>
      </c>
      <c r="B6" s="119">
        <v>0.6</v>
      </c>
      <c r="C6" s="119">
        <v>76.400000000000006</v>
      </c>
      <c r="D6" s="119">
        <v>2</v>
      </c>
      <c r="E6" s="119">
        <v>11.4</v>
      </c>
      <c r="F6" s="119">
        <v>9.6</v>
      </c>
      <c r="G6" s="120">
        <v>100</v>
      </c>
    </row>
    <row r="7" spans="1:209">
      <c r="A7" s="32" t="s">
        <v>89</v>
      </c>
      <c r="B7" s="119">
        <v>0.3</v>
      </c>
      <c r="C7" s="119">
        <v>1.1000000000000001</v>
      </c>
      <c r="D7" s="119">
        <v>79.8</v>
      </c>
      <c r="E7" s="119">
        <v>8.4</v>
      </c>
      <c r="F7" s="119">
        <v>10.4</v>
      </c>
      <c r="G7" s="120">
        <v>100</v>
      </c>
    </row>
    <row r="8" spans="1:209">
      <c r="A8" s="32" t="s">
        <v>92</v>
      </c>
      <c r="B8" s="119">
        <v>23.4</v>
      </c>
      <c r="C8" s="119">
        <v>13.6</v>
      </c>
      <c r="D8" s="119">
        <v>2.4</v>
      </c>
      <c r="E8" s="119">
        <v>25.7</v>
      </c>
      <c r="F8" s="119">
        <v>34.9</v>
      </c>
      <c r="G8" s="120">
        <v>100</v>
      </c>
    </row>
    <row r="9" spans="1:209">
      <c r="A9" s="35" t="s">
        <v>32</v>
      </c>
      <c r="B9" s="118">
        <v>38.9</v>
      </c>
      <c r="C9" s="118">
        <v>21.5</v>
      </c>
      <c r="D9" s="118">
        <v>16.7</v>
      </c>
      <c r="E9" s="118">
        <v>12.2</v>
      </c>
      <c r="F9" s="118">
        <v>10.6</v>
      </c>
      <c r="G9" s="120">
        <v>100</v>
      </c>
    </row>
    <row r="10" spans="1:209" s="93" customFormat="1" ht="24" customHeight="1">
      <c r="A10" s="91" t="s">
        <v>176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</row>
    <row r="11" spans="1:209">
      <c r="A11" s="84" t="s">
        <v>144</v>
      </c>
      <c r="B11" s="84"/>
      <c r="C11" s="84"/>
      <c r="D11" s="84"/>
      <c r="E11" s="84"/>
      <c r="F11" s="84"/>
      <c r="G11" s="84"/>
    </row>
    <row r="12" spans="1:209">
      <c r="A12" s="84" t="s">
        <v>145</v>
      </c>
      <c r="B12" s="84"/>
      <c r="C12" s="84"/>
      <c r="D12" s="84"/>
      <c r="E12" s="84"/>
      <c r="F12" s="84"/>
      <c r="G12" s="84"/>
    </row>
  </sheetData>
  <mergeCells count="5">
    <mergeCell ref="A1:G1"/>
    <mergeCell ref="A11:G11"/>
    <mergeCell ref="A12:G12"/>
    <mergeCell ref="B3:G3"/>
    <mergeCell ref="A10:XFD10"/>
  </mergeCells>
  <pageMargins left="0.75" right="0.75" top="1" bottom="1" header="0.5" footer="0.5"/>
  <pageSetup paperSize="9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C5" sqref="C5"/>
    </sheetView>
  </sheetViews>
  <sheetFormatPr baseColWidth="10" defaultColWidth="10.875" defaultRowHeight="11.25"/>
  <cols>
    <col min="1" max="1" width="46.375" style="7" customWidth="1"/>
    <col min="2" max="2" width="21.625" style="7" customWidth="1"/>
    <col min="3" max="3" width="19.875" style="7" customWidth="1"/>
    <col min="4" max="16384" width="10.875" style="7"/>
  </cols>
  <sheetData>
    <row r="1" spans="1:3">
      <c r="A1" s="64" t="s">
        <v>180</v>
      </c>
      <c r="B1" s="64"/>
      <c r="C1" s="64"/>
    </row>
    <row r="2" spans="1:3" s="11" customFormat="1">
      <c r="A2" s="64"/>
      <c r="B2" s="64"/>
      <c r="C2" s="64"/>
    </row>
    <row r="3" spans="1:3" s="11" customFormat="1">
      <c r="A3" s="64"/>
      <c r="B3" s="89">
        <v>2014</v>
      </c>
      <c r="C3" s="90"/>
    </row>
    <row r="4" spans="1:3" ht="22.5">
      <c r="A4" s="49"/>
      <c r="B4" s="45" t="s">
        <v>130</v>
      </c>
      <c r="C4" s="45" t="s">
        <v>104</v>
      </c>
    </row>
    <row r="5" spans="1:3">
      <c r="A5" s="50" t="s">
        <v>101</v>
      </c>
      <c r="B5" s="48">
        <v>13.6</v>
      </c>
      <c r="C5" s="48" t="s">
        <v>184</v>
      </c>
    </row>
    <row r="6" spans="1:3">
      <c r="A6" s="50" t="s">
        <v>86</v>
      </c>
      <c r="B6" s="48">
        <v>24.4</v>
      </c>
      <c r="C6" s="48">
        <v>26.3</v>
      </c>
    </row>
    <row r="7" spans="1:3" ht="22.5">
      <c r="A7" s="50" t="s">
        <v>105</v>
      </c>
      <c r="B7" s="48">
        <v>50.3</v>
      </c>
      <c r="C7" s="48">
        <v>48.2</v>
      </c>
    </row>
    <row r="8" spans="1:3">
      <c r="A8" s="50" t="s">
        <v>92</v>
      </c>
      <c r="B8" s="48">
        <v>11.6</v>
      </c>
      <c r="C8" s="48">
        <v>4.7</v>
      </c>
    </row>
    <row r="9" spans="1:3">
      <c r="A9" s="51" t="s">
        <v>32</v>
      </c>
      <c r="B9" s="45">
        <v>100</v>
      </c>
      <c r="C9" s="45">
        <v>100</v>
      </c>
    </row>
    <row r="10" spans="1:3" ht="25.5" customHeight="1">
      <c r="A10" s="94" t="s">
        <v>146</v>
      </c>
      <c r="B10" s="94"/>
      <c r="C10" s="94"/>
    </row>
    <row r="11" spans="1:3">
      <c r="A11" s="84" t="s">
        <v>139</v>
      </c>
      <c r="B11" s="84"/>
      <c r="C11" s="84"/>
    </row>
    <row r="12" spans="1:3">
      <c r="A12" s="84" t="s">
        <v>116</v>
      </c>
      <c r="B12" s="84"/>
      <c r="C12" s="84"/>
    </row>
  </sheetData>
  <mergeCells count="4">
    <mergeCell ref="A10:C10"/>
    <mergeCell ref="A11:C11"/>
    <mergeCell ref="A12:C12"/>
    <mergeCell ref="B3:C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2</vt:i4>
      </vt:variant>
    </vt:vector>
  </HeadingPairs>
  <TitlesOfParts>
    <vt:vector size="18" baseType="lpstr">
      <vt:lpstr>Sommaire</vt:lpstr>
      <vt:lpstr>Tab1</vt:lpstr>
      <vt:lpstr>Graph1</vt:lpstr>
      <vt:lpstr>Tab2</vt:lpstr>
      <vt:lpstr>Tab3</vt:lpstr>
      <vt:lpstr>Graph2</vt:lpstr>
      <vt:lpstr>Tab4</vt:lpstr>
      <vt:lpstr>Tab5</vt:lpstr>
      <vt:lpstr>Tab6</vt:lpstr>
      <vt:lpstr>Annexe 1 - Tab7</vt:lpstr>
      <vt:lpstr>TabA</vt:lpstr>
      <vt:lpstr>TabB</vt:lpstr>
      <vt:lpstr>TabC</vt:lpstr>
      <vt:lpstr>TabD</vt:lpstr>
      <vt:lpstr>TabE</vt:lpstr>
      <vt:lpstr>TabF</vt:lpstr>
      <vt:lpstr>'Tab4'!_ftn1</vt:lpstr>
      <vt:lpstr>'Tab4'!_ftnref1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Maurine Bessière</dc:creator>
  <cp:lastModifiedBy>GOLBERG, Elisabeth (DREES/DIRECTION)</cp:lastModifiedBy>
  <dcterms:created xsi:type="dcterms:W3CDTF">2019-03-27T09:54:25Z</dcterms:created>
  <dcterms:modified xsi:type="dcterms:W3CDTF">2019-05-27T12:21:01Z</dcterms:modified>
</cp:coreProperties>
</file>