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tabRatio="929" activeTab="1"/>
  </bookViews>
  <sheets>
    <sheet name="Graph 1 - POP_Fem_Naiss_ICF" sheetId="1" r:id="rId1"/>
    <sheet name="Graph 2 - POP_Moins3ans" sheetId="2" r:id="rId2"/>
    <sheet name="Graph 3 - ACTI_Hom_Fem" sheetId="3" r:id="rId3"/>
    <sheet name="Graph 4 - ACTI_Nb_Age_Enf" sheetId="4" r:id="rId4"/>
    <sheet name="Graph 5 - TP_Hom_Fem" sheetId="5" r:id="rId5"/>
    <sheet name="Graph 6 - OFFRE_GLOBALE4" sheetId="6" r:id="rId6"/>
    <sheet name="Tab 1 - MDG_Acti_Rev" sheetId="7" r:id="rId7"/>
    <sheet name="Graph 7 - ASSMAT_Evol_OffreNEW2" sheetId="8" r:id="rId8"/>
    <sheet name="Graph Encadré 4 ASSMAT" sheetId="9" r:id="rId9"/>
    <sheet name="Graph 8 - ASSMAT_GD_CMG" sheetId="10" r:id="rId10"/>
    <sheet name="Graph 9 - EAJE_Offre" sheetId="11" r:id="rId11"/>
    <sheet name="Graph 10 - EAJE_Equip" sheetId="12" r:id="rId12"/>
    <sheet name="Graph 11 - SCOLAR_Nb_Taux" sheetId="13" r:id="rId13"/>
    <sheet name="Graph 12 - APECLCA_Evol" sheetId="14" r:id="rId14"/>
    <sheet name="Graph 13 - CLCA_Rang_Tx" sheetId="15" r:id="rId15"/>
    <sheet name="Tab encadré 2 - DISP_DEP" sheetId="16" r:id="rId16"/>
  </sheets>
  <definedNames>
    <definedName name="_xlnm.Print_Area" localSheetId="0">'Graph 1 - POP_Fem_Naiss_ICF'!$I$1:$Q$27</definedName>
    <definedName name="_xlnm.Print_Area" localSheetId="11">'Graph 10 - EAJE_Equip'!#REF!</definedName>
    <definedName name="_xlnm.Print_Area" localSheetId="12">'Graph 11 - SCOLAR_Nb_Taux'!$B$9:$J$10</definedName>
    <definedName name="_xlnm.Print_Area" localSheetId="13">'Graph 12 - APECLCA_Evol'!$B$6:$Q$7</definedName>
    <definedName name="_xlnm.Print_Area" localSheetId="14">'Graph 13 - CLCA_Rang_Tx'!$B$11:$M$16</definedName>
    <definedName name="_xlnm.Print_Area" localSheetId="1">'Graph 2 - POP_Moins3ans'!$F$11:$L$29</definedName>
    <definedName name="_xlnm.Print_Area" localSheetId="2">'Graph 3 - ACTI_Hom_Fem'!#REF!</definedName>
    <definedName name="_xlnm.Print_Area" localSheetId="3">'Graph 4 - ACTI_Nb_Age_Enf'!#REF!</definedName>
    <definedName name="_xlnm.Print_Area" localSheetId="4">'Graph 5 - TP_Hom_Fem'!$B$46:$P$47</definedName>
    <definedName name="_xlnm.Print_Area" localSheetId="7">'Graph 7 - ASSMAT_Evol_OffreNEW2'!$B$10:$N$14</definedName>
    <definedName name="_xlnm.Print_Area" localSheetId="9">'Graph 8 - ASSMAT_GD_CMG'!$B$15:$J$36</definedName>
    <definedName name="_xlnm.Print_Area" localSheetId="10">'Graph 9 - EAJE_Offre'!#REF!</definedName>
    <definedName name="_xlnm.Print_Area" localSheetId="8">'Graph Encadré 4 ASSMAT'!$B$8:$F$12</definedName>
    <definedName name="_xlnm.Print_Area" localSheetId="15">'Tab encadré 2 - DISP_DEP'!#REF!</definedName>
  </definedNames>
  <calcPr fullCalcOnLoad="1"/>
</workbook>
</file>

<file path=xl/sharedStrings.xml><?xml version="1.0" encoding="utf-8"?>
<sst xmlns="http://schemas.openxmlformats.org/spreadsheetml/2006/main" count="400" uniqueCount="337">
  <si>
    <t>Parents</t>
  </si>
  <si>
    <t>Grands-parents ou autres membres de la famille</t>
  </si>
  <si>
    <t>Assistant maternel agréé</t>
  </si>
  <si>
    <t>Crèches</t>
  </si>
  <si>
    <t xml:space="preserve">Ecole </t>
  </si>
  <si>
    <t xml:space="preserve">Garde à domicile </t>
  </si>
  <si>
    <t>Ensemble</t>
  </si>
  <si>
    <t xml:space="preserve">Hors garde familiale, assistant maternel </t>
  </si>
  <si>
    <t>Hors garde familiale, crèche</t>
  </si>
  <si>
    <t>Au moins un parent inactif ou au chômage</t>
  </si>
  <si>
    <t>Les deux parents travaillent à temps complet</t>
  </si>
  <si>
    <t>Premier quintile</t>
  </si>
  <si>
    <t>Deuxième quintile</t>
  </si>
  <si>
    <t>Troisième quintile</t>
  </si>
  <si>
    <t>Quatrième quintile</t>
  </si>
  <si>
    <t>Cinquième quintile</t>
  </si>
  <si>
    <t xml:space="preserve">Ensemble </t>
  </si>
  <si>
    <t>Note de lecture : Parmi les enfants âgés de moins de 3 ans dont les deux parents travaillent à temps complet, 37 % sont principalement gardés par un assistant maternel agréé en journée au cours de la semaine.</t>
  </si>
  <si>
    <t>Champ : France métropolitaine.</t>
  </si>
  <si>
    <t xml:space="preserve">Mode de garde principal (1) </t>
  </si>
  <si>
    <t xml:space="preserve">(1) Mode d'accueil avec lequel l'enfant passe le plus de temps du lundi au vendredi de 8h à 19h. </t>
  </si>
  <si>
    <t>(2) Autre mode de garde : ami, voisin, baby-sitter ou autre personne extérieure à la famille, jardin d'enfants, assistante maternelle non agréée ou établissement spécialisé.</t>
  </si>
  <si>
    <t>Autre mode de garde (2)</t>
  </si>
  <si>
    <t>(3) Ou parent unique si famille monoparentale.</t>
  </si>
  <si>
    <t>Activité des parents (3)</t>
  </si>
  <si>
    <t>(4) Si en couple, l'autre travaille soit à 50% ou moins, soit à plus de 50%, soit à temps complet.</t>
  </si>
  <si>
    <t>Au moins un parent travaille à 50% ou moins (4)</t>
  </si>
  <si>
    <t>Au moins un parent à temps partiel à plus de 50% (5)</t>
  </si>
  <si>
    <t>(5) Si en couple, l'autre travaille à plus de 50% ou à temps complet.</t>
  </si>
  <si>
    <t>ANNEE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</si>
  <si>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</si>
  <si>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</si>
  <si>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</si>
  <si>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</si>
  <si>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</si>
  <si>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</si>
  <si>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</si>
  <si>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</si>
  <si>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</si>
  <si>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</si>
  <si>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</si>
  <si>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</si>
  <si>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</si>
  <si>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</si>
  <si>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</si>
  <si>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</si>
  <si>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</si>
  <si>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</si>
  <si>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</si>
  <si>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</si>
  <si>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</si>
  <si>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</si>
  <si>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</si>
  <si>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</si>
  <si>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</si>
  <si>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</si>
  <si>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</si>
  <si>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</si>
  <si>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</si>
  <si>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</si>
  <si>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</si>
  <si>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</si>
  <si>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</si>
  <si>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</si>
  <si>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</si>
  <si>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 xml:space="preserve">Champ : France métropolitaine, population des ménages, personnes de 25 à 49 ans. </t>
  </si>
  <si>
    <t>Femmes</t>
  </si>
  <si>
    <t xml:space="preserve">dont : </t>
  </si>
  <si>
    <t>Hommes</t>
  </si>
  <si>
    <t>Femmes - Sans enfant</t>
  </si>
  <si>
    <t xml:space="preserve">Femmes - Un enfant de moins de 3 ans </t>
  </si>
  <si>
    <t xml:space="preserve">Femmes - Deux enfants dont au moins un de moins de 3 ans </t>
  </si>
  <si>
    <t xml:space="preserve">Femmes - Trois enfants ou plus dont au moins un de moins de 3 ans </t>
  </si>
  <si>
    <t xml:space="preserve">Femmes - Un enfant de plus de 3 ans </t>
  </si>
  <si>
    <t xml:space="preserve">Femmes - Deux enfants de plus de 3 ans </t>
  </si>
  <si>
    <t xml:space="preserve">Femmes - Trois enfants ou plus de plus de 3 ans </t>
  </si>
  <si>
    <t>Hommes - Sans enfant</t>
  </si>
  <si>
    <t xml:space="preserve">Hommes - Un enfant de moins de 3 ans </t>
  </si>
  <si>
    <t xml:space="preserve">Hommes - Deux enfants dont au moins un de moins de 3 ans </t>
  </si>
  <si>
    <t xml:space="preserve">Hommes - Trois enfants ou plus dont au moins un de moins de 3 ans </t>
  </si>
  <si>
    <t xml:space="preserve">Hommes - Un enfant de plus de 3 ans </t>
  </si>
  <si>
    <t xml:space="preserve">Hommes - Deux enfants de plus de 3 ans </t>
  </si>
  <si>
    <t xml:space="preserve">Hommes - Trois enfants ou plus de plus de 3 ans </t>
  </si>
  <si>
    <t xml:space="preserve">Champ : France entière, personne de référence (ou conjoint) âgé de 20 à 49 ans vivant en couple. </t>
  </si>
  <si>
    <t>Note : données de 1975 à 2009, corrigées pour les ruptures de série</t>
  </si>
  <si>
    <t xml:space="preserve">Source : Insee, enquêtes Emploi (calculs Insee) </t>
  </si>
  <si>
    <t xml:space="preserve">Champ : France métropolitaine, femmes en emploi (au sens du BIT) âgées de 25 à 49 ans. </t>
  </si>
  <si>
    <t xml:space="preserve">Lecture : en 2009, 28,6 % des femmes âgées de 25 à 49 ans qui travaillent sont à temps partiel. </t>
  </si>
  <si>
    <t xml:space="preserve">Nombre de places pour 100 enfants de moins de 3 ans </t>
  </si>
  <si>
    <t xml:space="preserve">Champ : France métropolitaine. </t>
  </si>
  <si>
    <t>2009/1990</t>
  </si>
  <si>
    <t xml:space="preserve">Nombre moyen de places par assistante maternelle </t>
  </si>
  <si>
    <t xml:space="preserve">Nombre d'enfants de moins de 3 ans (au 1er janvier N+1) </t>
  </si>
  <si>
    <t xml:space="preserve">Assistants maternels en exercice employés 
directement par les parents
en milliers (au 31 décembre) </t>
  </si>
  <si>
    <t xml:space="preserve">Nombre de places auprès d'assistants maternels en exercice employés directement par les parents  (en milliers, au 31 décembre) </t>
  </si>
  <si>
    <t xml:space="preserve">TCAM 
2009-1990
(en %) </t>
  </si>
  <si>
    <t xml:space="preserve">TCAM 
1990-2000
(en %) </t>
  </si>
  <si>
    <t>TCAM 
2000-2009
(en %)</t>
  </si>
  <si>
    <t xml:space="preserve">TCAM 2000-2004 (en %) </t>
  </si>
  <si>
    <t xml:space="preserve">TCAM 2004-2009
en %) </t>
  </si>
  <si>
    <t xml:space="preserve">Nombre de places pour 10 000 enfants de moins de 3 ans </t>
  </si>
  <si>
    <t xml:space="preserve">Note : Assistantes maternelles en exercice directement salariées de particuliers. </t>
  </si>
  <si>
    <t xml:space="preserve">Nombre de bénéficiaires 
en milliers </t>
  </si>
  <si>
    <t xml:space="preserve">CMG - Assistant maternel </t>
  </si>
  <si>
    <t xml:space="preserve">CMG - Garde à domicile </t>
  </si>
  <si>
    <t xml:space="preserve">Ensemble des aides - Assistant maternel </t>
  </si>
  <si>
    <t xml:space="preserve">Ensemble des aides - Garde à domicile </t>
  </si>
  <si>
    <t xml:space="preserve">Source : CNAF. </t>
  </si>
  <si>
    <t>Allocation de garde d'enfant à domicile (AGED)</t>
  </si>
  <si>
    <t>Aide emploi assistante maternelle (AFEAMA)</t>
  </si>
  <si>
    <t xml:space="preserve">1901 </t>
  </si>
  <si>
    <t xml:space="preserve">1902 </t>
  </si>
  <si>
    <t xml:space="preserve">1903 </t>
  </si>
  <si>
    <t xml:space="preserve">1904 </t>
  </si>
  <si>
    <t xml:space="preserve">1905 </t>
  </si>
  <si>
    <t xml:space="preserve">1906 </t>
  </si>
  <si>
    <t xml:space="preserve">1907 </t>
  </si>
  <si>
    <t xml:space="preserve">1908 </t>
  </si>
  <si>
    <t xml:space="preserve">1909 </t>
  </si>
  <si>
    <t xml:space="preserve">1910 </t>
  </si>
  <si>
    <t xml:space="preserve">1911 </t>
  </si>
  <si>
    <t xml:space="preserve">1912 </t>
  </si>
  <si>
    <t xml:space="preserve">1913 </t>
  </si>
  <si>
    <t xml:space="preserve">1914 </t>
  </si>
  <si>
    <t xml:space="preserve">1915 </t>
  </si>
  <si>
    <t xml:space="preserve">1916 </t>
  </si>
  <si>
    <t xml:space="preserve">1917 </t>
  </si>
  <si>
    <t xml:space="preserve">1918 </t>
  </si>
  <si>
    <t xml:space="preserve">1919 </t>
  </si>
  <si>
    <t xml:space="preserve">1920 </t>
  </si>
  <si>
    <t xml:space="preserve">1921 </t>
  </si>
  <si>
    <t xml:space="preserve">1922 </t>
  </si>
  <si>
    <t xml:space="preserve">1923 </t>
  </si>
  <si>
    <t xml:space="preserve">1924 </t>
  </si>
  <si>
    <t xml:space="preserve">1925 </t>
  </si>
  <si>
    <t xml:space="preserve">1926 </t>
  </si>
  <si>
    <t xml:space="preserve">1927 </t>
  </si>
  <si>
    <t xml:space="preserve">1928 </t>
  </si>
  <si>
    <t xml:space="preserve">1929 </t>
  </si>
  <si>
    <t xml:space="preserve">1930 </t>
  </si>
  <si>
    <t xml:space="preserve">1931 </t>
  </si>
  <si>
    <t xml:space="preserve">1932 </t>
  </si>
  <si>
    <t xml:space="preserve">1933 </t>
  </si>
  <si>
    <t xml:space="preserve">1934 </t>
  </si>
  <si>
    <t xml:space="preserve">1935 </t>
  </si>
  <si>
    <t xml:space="preserve">1936 </t>
  </si>
  <si>
    <t xml:space="preserve">1937 </t>
  </si>
  <si>
    <t xml:space="preserve">1938 </t>
  </si>
  <si>
    <t xml:space="preserve">1939 </t>
  </si>
  <si>
    <t xml:space="preserve">1940 </t>
  </si>
  <si>
    <t xml:space="preserve">1941 </t>
  </si>
  <si>
    <t xml:space="preserve">1942 </t>
  </si>
  <si>
    <t xml:space="preserve">1943 </t>
  </si>
  <si>
    <t xml:space="preserve">1944 </t>
  </si>
  <si>
    <t xml:space="preserve">1945 </t>
  </si>
  <si>
    <t xml:space="preserve">1946 </t>
  </si>
  <si>
    <t xml:space="preserve">1947 </t>
  </si>
  <si>
    <t xml:space="preserve">1948 </t>
  </si>
  <si>
    <t xml:space="preserve">1949 </t>
  </si>
  <si>
    <t xml:space="preserve">1950 </t>
  </si>
  <si>
    <t xml:space="preserve">1951 </t>
  </si>
  <si>
    <t xml:space="preserve">1952 </t>
  </si>
  <si>
    <t xml:space="preserve">1953 </t>
  </si>
  <si>
    <t xml:space="preserve">1954 </t>
  </si>
  <si>
    <t xml:space="preserve">1955 </t>
  </si>
  <si>
    <t xml:space="preserve">1956 </t>
  </si>
  <si>
    <t xml:space="preserve">1957 </t>
  </si>
  <si>
    <t xml:space="preserve">1958 </t>
  </si>
  <si>
    <t xml:space="preserve">1959 </t>
  </si>
  <si>
    <t xml:space="preserve">1960 </t>
  </si>
  <si>
    <t xml:space="preserve">1961 </t>
  </si>
  <si>
    <t xml:space="preserve">1962 </t>
  </si>
  <si>
    <t xml:space="preserve">1963 </t>
  </si>
  <si>
    <t xml:space="preserve">1964 </t>
  </si>
  <si>
    <t xml:space="preserve">1965 </t>
  </si>
  <si>
    <t xml:space="preserve">1966 </t>
  </si>
  <si>
    <t xml:space="preserve">1967 </t>
  </si>
  <si>
    <t xml:space="preserve">1968 </t>
  </si>
  <si>
    <t xml:space="preserve">1969 </t>
  </si>
  <si>
    <t xml:space="preserve">1970 </t>
  </si>
  <si>
    <t xml:space="preserve">1971 </t>
  </si>
  <si>
    <t xml:space="preserve">1972 </t>
  </si>
  <si>
    <t xml:space="preserve">1973 </t>
  </si>
  <si>
    <t xml:space="preserve">1974 </t>
  </si>
  <si>
    <t xml:space="preserve">1975 </t>
  </si>
  <si>
    <t xml:space="preserve">1976 </t>
  </si>
  <si>
    <t xml:space="preserve">1977 </t>
  </si>
  <si>
    <t xml:space="preserve">1978 </t>
  </si>
  <si>
    <t xml:space="preserve">1979 </t>
  </si>
  <si>
    <t xml:space="preserve">1980 </t>
  </si>
  <si>
    <t xml:space="preserve">1981 </t>
  </si>
  <si>
    <t xml:space="preserve">1982 </t>
  </si>
  <si>
    <t xml:space="preserve">1983 </t>
  </si>
  <si>
    <t xml:space="preserve">1984 </t>
  </si>
  <si>
    <t xml:space="preserve">1985 </t>
  </si>
  <si>
    <t xml:space="preserve">1986 </t>
  </si>
  <si>
    <t xml:space="preserve">1987 </t>
  </si>
  <si>
    <t xml:space="preserve">1988 </t>
  </si>
  <si>
    <t xml:space="preserve">1989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</si>
  <si>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</si>
  <si>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</si>
  <si>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</si>
  <si>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</si>
  <si>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</si>
  <si>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</si>
  <si>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</si>
  <si>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</si>
  <si>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</si>
  <si>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</si>
  <si>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</si>
  <si>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</si>
  <si>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</si>
  <si>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</si>
  <si>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</si>
  <si>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</si>
  <si>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</si>
  <si>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</si>
  <si>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</si>
  <si>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 xml:space="preserve">2009 </t>
  </si>
  <si>
    <t xml:space="preserve">Année </t>
  </si>
  <si>
    <t>2010</t>
  </si>
  <si>
    <t xml:space="preserve">Femmes 
de 15 à 49 ans </t>
  </si>
  <si>
    <t xml:space="preserve">Naissances </t>
  </si>
  <si>
    <t xml:space="preserve">Source : Insee. </t>
  </si>
  <si>
    <t xml:space="preserve">Naissances (en milliers) </t>
  </si>
  <si>
    <t>Femmes de 15 à 49 ans (en millions)</t>
  </si>
  <si>
    <t xml:space="preserve">Note : Population féminine âgée de 15 à 49 ans. </t>
  </si>
  <si>
    <t>Année</t>
  </si>
  <si>
    <t xml:space="preserve">Population </t>
  </si>
  <si>
    <t xml:space="preserve">Source : Insee.  </t>
  </si>
  <si>
    <t xml:space="preserve">Ensemble des places </t>
  </si>
  <si>
    <t xml:space="preserve">Dont places potentielles pour des enfants de moins de 3 ans </t>
  </si>
  <si>
    <t xml:space="preserve">Places pour 100 enfants de moins de 3 ans </t>
  </si>
  <si>
    <t>Places potentielles pour des enfants de moins de 3 ans pour 100 enfants de moins de 3 ans</t>
  </si>
  <si>
    <t>Sources : Drees, Ircem, Cnaf, Insee.</t>
  </si>
  <si>
    <t xml:space="preserve">Nombre de places (hors accueil familial) </t>
  </si>
  <si>
    <t>Nombre de places d'accueil familial</t>
  </si>
  <si>
    <t xml:space="preserve">Champ : France métropolitaine </t>
  </si>
  <si>
    <t xml:space="preserve">Source : Drees, enquête PMI. </t>
  </si>
  <si>
    <t xml:space="preserve">Nombre de places total </t>
  </si>
  <si>
    <t>Nombre d'enfants de moins de 3 ans (1er janvier n+1)</t>
  </si>
  <si>
    <t xml:space="preserve">Places pour 100 enfants de moins de 3 ans - collectif </t>
  </si>
  <si>
    <t xml:space="preserve">Places pour 100 enfants de moins de 3 ans - familial </t>
  </si>
  <si>
    <t xml:space="preserve">Places pour 100 enfants de moins de 3 ans - total </t>
  </si>
  <si>
    <t xml:space="preserve">EAJE - Nombre de places total </t>
  </si>
  <si>
    <t xml:space="preserve">Nombre d'enfants de moins de 3 ans </t>
  </si>
  <si>
    <t>Taux d'équipement estimé (pour 100 enfants de moins de 3 ans)</t>
  </si>
  <si>
    <t xml:space="preserve">Source : Drees, IRCEM, Education nationale, CNAF, INSEE. </t>
  </si>
  <si>
    <t xml:space="preserve">CLCA-Colca-APE </t>
  </si>
  <si>
    <t xml:space="preserve">Champ : France métropolitaine, situation au 31 décembre. </t>
  </si>
  <si>
    <t xml:space="preserve">Champ : France métropolitaine, tous régimes. </t>
  </si>
  <si>
    <t xml:space="preserve">Taux de scolarisation </t>
  </si>
  <si>
    <t xml:space="preserve">Nombre d'enfants de 2 ans scolarisés </t>
  </si>
  <si>
    <t xml:space="preserve">Champ : France métropolitaine.  </t>
  </si>
  <si>
    <t xml:space="preserve">Nombre d'enfants de 2 ans (EN) </t>
  </si>
  <si>
    <t>2008/2009</t>
  </si>
  <si>
    <t>2007/2008</t>
  </si>
  <si>
    <t xml:space="preserve">Nombre de places d'accueil collectif </t>
  </si>
  <si>
    <t>Nombre de places d'accueil familial (1)</t>
  </si>
  <si>
    <t xml:space="preserve">Médiane </t>
  </si>
  <si>
    <t xml:space="preserve">Assistantes maternelles agréées </t>
  </si>
  <si>
    <t xml:space="preserve">EAJE </t>
  </si>
  <si>
    <t xml:space="preserve">Scolarisation à 2 ans </t>
  </si>
  <si>
    <t xml:space="preserve">Champ : France entière, régime général. </t>
  </si>
  <si>
    <t xml:space="preserve">Sources : CNAF, ER prestations familiales et de logement divers. </t>
  </si>
  <si>
    <t>1995*</t>
  </si>
  <si>
    <t xml:space="preserve">* 1994 pour le nombre d'enfants de 2 ans scolarisés. </t>
  </si>
  <si>
    <t xml:space="preserve">Places auprès des assistantes maternelles salariées de particuliers </t>
  </si>
  <si>
    <t>Nombre d'enfants de moins de 3 ans</t>
  </si>
  <si>
    <t>Autre</t>
  </si>
  <si>
    <t xml:space="preserve">Hommes </t>
  </si>
  <si>
    <t xml:space="preserve">Lecture : En 2010, le taux d’activité des femmes âgées de 20 à 49 ans, vivant en couple et mères d’un seul enfant âgé de moins de 3 ans est de 88 %. </t>
  </si>
  <si>
    <t>2010 (p)</t>
  </si>
  <si>
    <t>ND</t>
  </si>
  <si>
    <t xml:space="preserve">ND : Non disponible. </t>
  </si>
  <si>
    <t>Offre globale d'accueil des jeunes enfants (hors garde à domicile)</t>
  </si>
  <si>
    <t>Intervalle interquartile normé (en %)</t>
  </si>
  <si>
    <t xml:space="preserve">2010 (p) </t>
  </si>
  <si>
    <t xml:space="preserve">ICF (par femme) </t>
  </si>
  <si>
    <t xml:space="preserve">en millions </t>
  </si>
  <si>
    <t xml:space="preserve">Taux plein - 1 enfant </t>
  </si>
  <si>
    <t xml:space="preserve">Taux plein - 2 enfants et plus </t>
  </si>
  <si>
    <t xml:space="preserve">Taux réduit - 1 enfant </t>
  </si>
  <si>
    <t xml:space="preserve">Ensemble - 2 enfants et plus </t>
  </si>
  <si>
    <t>Ensemble - 1 enfant</t>
  </si>
  <si>
    <t xml:space="preserve">Taux réduit - 2 enfants et plus </t>
  </si>
  <si>
    <t>Revenu par unité de consommation (6)</t>
  </si>
  <si>
    <t>(6) Pour un ménage donné le nombre d'unités de consommation est calculé en attribuant la valeur 1 au premier adulte du ménage, 0,5 aux autres adultes et 0,3 aux enfants de moins de 14 ans.</t>
  </si>
  <si>
    <t>Graphique 2 : Evolution du nombre d'enfants de moins de 3 ans</t>
  </si>
  <si>
    <t xml:space="preserve">Tableau 1 : Mode de garde principal la semaine en journée des enfants de moins de 3 ans selon l'activité professionnelle des parents et les revenus (en %) </t>
  </si>
  <si>
    <t>Graphique 11 - Nombre d'enfants scolarisés et taux de scolarisation à 2 ans - Données</t>
  </si>
  <si>
    <t xml:space="preserve">Graphique 6 : Offre globale d'accueil des jeunes enfants (hors garde à domicile)  - Données </t>
  </si>
  <si>
    <t>Graphique 13 - Evolution du nombre de familles bénéficiaires de l'APE ou du CLCA selon le nombre d'enfant et le type de prestation Données</t>
  </si>
  <si>
    <t xml:space="preserve">Lecture : en 2010, 510 000 familles perçoivent le CLCA à taux plein, 20 000 ont un seul enfant et 290 000 ont au moins 2 enfants. </t>
  </si>
  <si>
    <t xml:space="preserve">Lecture : En 2009, 2,3 millions d’enfants de moins de 3 ans vivent en France métropolitaine. </t>
  </si>
  <si>
    <t xml:space="preserve">Sources : Insee, enquêtes Emploi (calculs Insee). </t>
  </si>
  <si>
    <t>Note : Données de 1975 à 2010, corrigées pour les ruptures de série.</t>
  </si>
  <si>
    <t xml:space="preserve">Lecture : En 2010, entre 25 et 49 ans, 94,8 % des hommes et 84,2 % des femmes sont actifs. </t>
  </si>
  <si>
    <t xml:space="preserve">Note : En raison du passage, en 2003, d'une collecte annuelle de l'enquête Emploi à une collecte en continu, les différences de méthodologie rendent non comparables directement les données issues de ces deux sources. </t>
  </si>
  <si>
    <t xml:space="preserve">Sourcse : Insee, enquêtes Emploi annuelle de 1990 à 2002 et enquêtes Emploi en continu de 2003 à 2010, exploitations DREES. </t>
  </si>
  <si>
    <t>Sources : DREES, enquête Modes de garde et d'accueil des jeunes enfants, 2007.</t>
  </si>
  <si>
    <t>En %</t>
  </si>
  <si>
    <t xml:space="preserve">Lecture : En 2010, 300 000 assistantes maternelles sont en exercice en étant salariées de particuliers. Elles offrent 855 000 places d’accueil. </t>
  </si>
  <si>
    <t xml:space="preserve">Lecture : En 2010, 741 000 familles bénéficient d'une prestation d'aide à la garde par une assistante maternelle (CMG-assistante maternelle) et 66 000 familles bénéficient d'une prestation d'aide à la garde à domicile (CMG-garde à domicile). </t>
  </si>
  <si>
    <t xml:space="preserve">Lecture : En 2009, les assistantes maternelles agréées en exercice, salariées de particuliers, offrent 817 000 places. Parmi elles, on estime que 652 000 places sont destinées à des enfants de moins de 3 ans. </t>
  </si>
  <si>
    <t xml:space="preserve">Sources : DREES, enquête PMI, Insee. </t>
  </si>
  <si>
    <t xml:space="preserve">Lecture : En 2010, les établissements d’accueil du jeune enfant proposent en moyenne 13 places d’accueil collectif et 3 places d’accueil familial pour 100 enfants de moins de 3 ans. </t>
  </si>
  <si>
    <r>
      <t>(1) : Pour l'accueil familial, la notion de</t>
    </r>
    <r>
      <rPr>
        <sz val="8"/>
        <rFont val="Arial"/>
        <family val="2"/>
      </rPr>
      <t xml:space="preserve"> "places" n'est introduite dans le questionnaire de l'enquête PMI qu'en 1998 ; avant cette date, seule l'information sur les enfants inscrits était disponible. </t>
    </r>
  </si>
  <si>
    <t xml:space="preserve">Lecture : En 2010, 109 000 enfants âgés de 2 ans sont scolarisés, soit 13,8 % des enfants âgés de 2 ans à la fin de l’année. </t>
  </si>
  <si>
    <t xml:space="preserve">Sources : DEPP, Base centrale de pilotage, enquête dans les écoles publiques et privées de l'enseigment préélémentaire et élémentaire et "Repères et références statistiques", édition 2011. </t>
  </si>
  <si>
    <t xml:space="preserve">Sources : DREES, enquête PMI et DEPP, Base centrale de pilotage, enquête dans les écoles publiques et privées de l'enseigment préélémentaire et élémentaire, Insee. </t>
  </si>
  <si>
    <t xml:space="preserve">Sources : DREES, enquête PMI, IRCEM, INSEE. </t>
  </si>
  <si>
    <t xml:space="preserve">Lecture : En 2009, en France métropolitaine, 14,4 millions de femmes sont âgées de 15 à 49 ans, 793 400 naissances ont été enregistrées, et l’indice conjoncturel de fécondité (ICF) est de 1,99. </t>
  </si>
  <si>
    <t>Nombre de places dans les EAJE</t>
  </si>
  <si>
    <t xml:space="preserve">Nombre de places de scolarisation précoce </t>
  </si>
  <si>
    <t>Offre globale (hors garde à domicile)</t>
  </si>
  <si>
    <t>Source : CNAF, "Prestations familiales 2009 - Statistiques nationales", 2010.</t>
  </si>
  <si>
    <t>Graphique 8 - Nombre de familles bénéficiaires d'une prestation d'aide à la garde par un assistant maternel ou d'aide à la garde à domicile</t>
  </si>
  <si>
    <r>
      <t>Note : Jusque 2003, il s’agit des familles bénéficiaires de l’allocation parentale d’éducation (APE). A partir de 2004, il s’agit des familles bénéficiaires du complément de libre choix d’activité (CLCA) sauf si la famille n’a aucun enfant né après le 1</t>
    </r>
    <r>
      <rPr>
        <vertAlign val="superscript"/>
        <sz val="8"/>
        <rFont val="Times New Roman"/>
        <family val="1"/>
      </rPr>
      <t>er</t>
    </r>
    <r>
      <rPr>
        <sz val="8"/>
        <rFont val="Times New Roman"/>
        <family val="1"/>
      </rPr>
      <t xml:space="preserve"> janvier 2004, auquel cas elle perçoit l’APE et non le CLCA. </t>
    </r>
  </si>
  <si>
    <t>Graphique 12 - Evolution du nombre de bénéficiaires de l'APE et du CLCA - Données</t>
  </si>
  <si>
    <t>Tableau encadré 2 - Disparités départementales d'offre d'accueil des jeunes enfants en 1995, 2000, 2005 et 2010</t>
  </si>
  <si>
    <t>Graphique 10 - Nombre de places d'EAJE pour 100 enfants de moins de 3 ans</t>
  </si>
  <si>
    <t xml:space="preserve">Graphique 9 - Nombre d'EAJE et nombre de places en EAJE </t>
  </si>
  <si>
    <r>
      <t>Note : La répartition des places auprès des assistantes maternelles entre les places potentielles pour des enfants de moins de 3 ans et les places potentielles pour des enfants de 3 ans et plus est estimée à partir des cotisations sociales connues par la CNAF. Nombre de places au 31 décembre de l'année n rapportée au nombre d'enfants de moins de 3 ans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de l'année n+1. </t>
    </r>
  </si>
  <si>
    <t>Graphique 7 - Nombre d'assistantes maternelles et nombre de places auprès des assistantes maternelles - en milliers</t>
  </si>
  <si>
    <t xml:space="preserve">Graphique 1 - Population féminine, naissances et indicateur conjoncturel de fécondité </t>
  </si>
  <si>
    <t>Graphique 3 : Taux d'activité des hommes et des femmes âgés de 25 à 49 ans (en %)</t>
  </si>
  <si>
    <t xml:space="preserve">Graphique 4- Taux d'activité des femmes selon le nombre et l'âge des enfants entre 1990 et 2010 </t>
  </si>
  <si>
    <t xml:space="preserve">Graphique 5 - Part des femmes et des hommes travaillant à temps partiel depuis 1975 (en %) </t>
  </si>
  <si>
    <t xml:space="preserve">Nombre d'enfants âgés de 2 ans (au 1er janvier n+1) </t>
  </si>
  <si>
    <t>Estimation du nombre de places chez les assistantes maternelles potentiellement destinées aux enfants de moins de 3 ans</t>
  </si>
  <si>
    <t xml:space="preserve">Taux d'équipement départemental 
(pour 100 enfants de moins de 3 ans) </t>
  </si>
  <si>
    <t xml:space="preserve">1er quartile </t>
  </si>
  <si>
    <t xml:space="preserve">3e quartile </t>
  </si>
  <si>
    <r>
      <t xml:space="preserve">(1) : Pour l'accueil familial, la notion de </t>
    </r>
    <r>
      <rPr>
        <sz val="8"/>
        <rFont val="Arial"/>
        <family val="2"/>
      </rPr>
      <t xml:space="preserve">"places" n'est introduite dans le questionnaire de l'enquête PMI qu'en 1998 ; avant cette date, seule l'information sur les enfants inscrits était disponible. </t>
    </r>
  </si>
  <si>
    <t xml:space="preserve">Lecture : En 2010, les établissements d’accueil du jeune enfant offrent 301 600 places d’accueil collectif et 59 100 places d’accueil familial. </t>
  </si>
  <si>
    <t>Lecture : En 2010, l’offre globale d’accueil des jeunes enfants (hors accueil à domicile) est de 1 325 000 places : 855 000 places auprès des assistantes maternelles agréées, 361 000 places dans les établissements d’accueil du jeune enfant et 109 000 places destinées aux enfants de 2 ans dans les écoles maternelles.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</si>
</sst>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&quot; &quot;"/>
    <numFmt numFmtId="166" formatCode="0.0"/>
    <numFmt numFmtId="167" formatCode="#,##0.0&quot; &quot;"/>
    <numFmt numFmtId="168" formatCode="#,##0.000&quot; &quot;"/>
    <numFmt numFmtId="169" formatCode="_-* #,##0.0\ _€_-;\-* #,##0.0\ _€_-;_-* &quot;-&quot;??\ _€_-;_-@_-"/>
    <numFmt numFmtId="170" formatCode="_-* #,##0\ _€_-;\-* #,##0\ _€_-;_-* &quot;-&quot;??\ _€_-;_-@_-"/>
    <numFmt numFmtId="171" formatCode="#,##0&quot;  &quot;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Helv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Calibri"/>
      <family val="2"/>
    </font>
    <font>
      <i/>
      <sz val="8"/>
      <color indexed="8"/>
      <name val="Arial"/>
      <family val="2"/>
    </font>
    <font>
      <b/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5" fillId="20" borderId="4" applyNumberFormat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8" fillId="23" borderId="9" applyNumberFormat="0" applyAlignment="0" applyProtection="0"/>
  </cellStyleXfs>
  <cellXfs count="229">
    <xf numFmtId="0" fontId="0" fillId="0" borderId="0" xfId="0" applyAlignment="1">
      <alignment/>
    </xf>
    <xf numFmtId="0" fontId="5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/>
    </xf>
    <xf numFmtId="0" fontId="5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13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13" xfId="0" applyFont="1" applyFill="1" applyBorder="1" applyAlignment="1">
      <alignment horizontal="right"/>
    </xf>
    <xf numFmtId="0" fontId="2" fillId="24" borderId="13" xfId="0" applyFont="1" applyFill="1" applyBorder="1" applyAlignment="1">
      <alignment horizontal="right"/>
    </xf>
    <xf numFmtId="1" fontId="2" fillId="24" borderId="13" xfId="0" applyNumberFormat="1" applyFont="1" applyFill="1" applyBorder="1" applyAlignment="1">
      <alignment horizontal="right"/>
    </xf>
    <xf numFmtId="171" fontId="2" fillId="24" borderId="13" xfId="0" applyNumberFormat="1" applyFont="1" applyFill="1" applyBorder="1" applyAlignment="1">
      <alignment horizontal="right"/>
    </xf>
    <xf numFmtId="3" fontId="2" fillId="24" borderId="13" xfId="0" applyNumberFormat="1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49" fontId="5" fillId="24" borderId="14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right"/>
    </xf>
    <xf numFmtId="0" fontId="2" fillId="24" borderId="0" xfId="0" applyFont="1" applyFill="1" applyAlignment="1">
      <alignment horizontal="right"/>
    </xf>
    <xf numFmtId="0" fontId="10" fillId="24" borderId="0" xfId="0" applyFont="1" applyFill="1" applyAlignment="1">
      <alignment horizontal="right"/>
    </xf>
    <xf numFmtId="0" fontId="5" fillId="24" borderId="12" xfId="0" applyFont="1" applyFill="1" applyBorder="1" applyAlignment="1">
      <alignment horizontal="right"/>
    </xf>
    <xf numFmtId="0" fontId="2" fillId="24" borderId="13" xfId="0" applyFont="1" applyFill="1" applyBorder="1" applyAlignment="1">
      <alignment wrapText="1"/>
    </xf>
    <xf numFmtId="0" fontId="12" fillId="24" borderId="0" xfId="0" applyFont="1" applyFill="1" applyAlignment="1">
      <alignment/>
    </xf>
    <xf numFmtId="0" fontId="2" fillId="24" borderId="0" xfId="0" applyFont="1" applyFill="1" applyAlignment="1">
      <alignment horizontal="left" wrapText="1"/>
    </xf>
    <xf numFmtId="3" fontId="2" fillId="24" borderId="14" xfId="0" applyNumberFormat="1" applyFont="1" applyFill="1" applyBorder="1" applyAlignment="1">
      <alignment/>
    </xf>
    <xf numFmtId="3" fontId="2" fillId="24" borderId="15" xfId="0" applyNumberFormat="1" applyFont="1" applyFill="1" applyBorder="1" applyAlignment="1">
      <alignment/>
    </xf>
    <xf numFmtId="0" fontId="5" fillId="24" borderId="13" xfId="0" applyNumberFormat="1" applyFont="1" applyFill="1" applyBorder="1" applyAlignment="1">
      <alignment horizontal="left" vertical="center" wrapText="1"/>
    </xf>
    <xf numFmtId="0" fontId="5" fillId="24" borderId="14" xfId="0" applyNumberFormat="1" applyFont="1" applyFill="1" applyBorder="1" applyAlignment="1">
      <alignment horizontal="right" vertical="center" wrapText="1"/>
    </xf>
    <xf numFmtId="0" fontId="13" fillId="24" borderId="14" xfId="0" applyNumberFormat="1" applyFont="1" applyFill="1" applyBorder="1" applyAlignment="1">
      <alignment horizontal="right" vertical="center"/>
    </xf>
    <xf numFmtId="165" fontId="12" fillId="24" borderId="10" xfId="50" applyNumberFormat="1" applyFont="1" applyFill="1" applyBorder="1" applyAlignment="1">
      <alignment/>
      <protection/>
    </xf>
    <xf numFmtId="0" fontId="2" fillId="24" borderId="10" xfId="0" applyFont="1" applyFill="1" applyBorder="1" applyAlignment="1" applyProtection="1">
      <alignment/>
      <protection locked="0"/>
    </xf>
    <xf numFmtId="165" fontId="2" fillId="24" borderId="0" xfId="0" applyNumberFormat="1" applyFont="1" applyFill="1" applyAlignment="1">
      <alignment/>
    </xf>
    <xf numFmtId="165" fontId="2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10" fillId="24" borderId="0" xfId="0" applyFont="1" applyFill="1" applyAlignment="1">
      <alignment/>
    </xf>
    <xf numFmtId="3" fontId="2" fillId="24" borderId="0" xfId="0" applyNumberFormat="1" applyFont="1" applyFill="1" applyAlignment="1">
      <alignment/>
    </xf>
    <xf numFmtId="3" fontId="14" fillId="24" borderId="0" xfId="0" applyNumberFormat="1" applyFont="1" applyFill="1" applyAlignment="1">
      <alignment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/>
    </xf>
    <xf numFmtId="166" fontId="2" fillId="24" borderId="13" xfId="0" applyNumberFormat="1" applyFont="1" applyFill="1" applyBorder="1" applyAlignment="1">
      <alignment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/>
    </xf>
    <xf numFmtId="165" fontId="2" fillId="24" borderId="15" xfId="0" applyNumberFormat="1" applyFont="1" applyFill="1" applyBorder="1" applyAlignment="1">
      <alignment horizontal="right"/>
    </xf>
    <xf numFmtId="2" fontId="2" fillId="24" borderId="15" xfId="0" applyNumberFormat="1" applyFont="1" applyFill="1" applyBorder="1" applyAlignment="1">
      <alignment vertical="center"/>
    </xf>
    <xf numFmtId="0" fontId="2" fillId="24" borderId="15" xfId="0" applyFont="1" applyFill="1" applyBorder="1" applyAlignment="1">
      <alignment/>
    </xf>
    <xf numFmtId="2" fontId="2" fillId="24" borderId="15" xfId="0" applyNumberFormat="1" applyFont="1" applyFill="1" applyBorder="1" applyAlignment="1">
      <alignment/>
    </xf>
    <xf numFmtId="49" fontId="2" fillId="24" borderId="16" xfId="0" applyNumberFormat="1" applyFont="1" applyFill="1" applyBorder="1" applyAlignment="1">
      <alignment horizontal="center"/>
    </xf>
    <xf numFmtId="3" fontId="2" fillId="24" borderId="16" xfId="0" applyNumberFormat="1" applyFont="1" applyFill="1" applyBorder="1" applyAlignment="1">
      <alignment/>
    </xf>
    <xf numFmtId="165" fontId="2" fillId="24" borderId="16" xfId="0" applyNumberFormat="1" applyFont="1" applyFill="1" applyBorder="1" applyAlignment="1">
      <alignment horizontal="right"/>
    </xf>
    <xf numFmtId="2" fontId="2" fillId="24" borderId="16" xfId="0" applyNumberFormat="1" applyFont="1" applyFill="1" applyBorder="1" applyAlignment="1">
      <alignment/>
    </xf>
    <xf numFmtId="0" fontId="2" fillId="24" borderId="16" xfId="0" applyFont="1" applyFill="1" applyBorder="1" applyAlignment="1">
      <alignment/>
    </xf>
    <xf numFmtId="49" fontId="2" fillId="24" borderId="0" xfId="0" applyNumberFormat="1" applyFont="1" applyFill="1" applyBorder="1" applyAlignment="1">
      <alignment horizontal="left"/>
    </xf>
    <xf numFmtId="165" fontId="2" fillId="24" borderId="0" xfId="0" applyNumberFormat="1" applyFont="1" applyFill="1" applyBorder="1" applyAlignment="1">
      <alignment horizontal="right"/>
    </xf>
    <xf numFmtId="49" fontId="2" fillId="24" borderId="0" xfId="0" applyNumberFormat="1" applyFont="1" applyFill="1" applyAlignment="1">
      <alignment horizontal="left"/>
    </xf>
    <xf numFmtId="165" fontId="2" fillId="24" borderId="0" xfId="0" applyNumberFormat="1" applyFont="1" applyFill="1" applyAlignment="1">
      <alignment horizontal="right"/>
    </xf>
    <xf numFmtId="49" fontId="2" fillId="24" borderId="0" xfId="0" applyNumberFormat="1" applyFont="1" applyFill="1" applyAlignment="1">
      <alignment horizontal="center"/>
    </xf>
    <xf numFmtId="3" fontId="2" fillId="24" borderId="0" xfId="0" applyNumberFormat="1" applyFont="1" applyFill="1" applyBorder="1" applyAlignment="1">
      <alignment vertical="center"/>
    </xf>
    <xf numFmtId="0" fontId="2" fillId="24" borderId="0" xfId="0" applyFont="1" applyFill="1" applyAlignment="1">
      <alignment horizont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166" fontId="2" fillId="24" borderId="14" xfId="0" applyNumberFormat="1" applyFont="1" applyFill="1" applyBorder="1" applyAlignment="1">
      <alignment/>
    </xf>
    <xf numFmtId="166" fontId="2" fillId="24" borderId="15" xfId="0" applyNumberFormat="1" applyFont="1" applyFill="1" applyBorder="1" applyAlignment="1">
      <alignment/>
    </xf>
    <xf numFmtId="166" fontId="2" fillId="24" borderId="16" xfId="0" applyNumberFormat="1" applyFont="1" applyFill="1" applyBorder="1" applyAlignment="1">
      <alignment/>
    </xf>
    <xf numFmtId="164" fontId="12" fillId="24" borderId="13" xfId="0" applyNumberFormat="1" applyFont="1" applyFill="1" applyBorder="1" applyAlignment="1">
      <alignment horizontal="center" vertical="center" wrapText="1"/>
    </xf>
    <xf numFmtId="164" fontId="2" fillId="24" borderId="0" xfId="0" applyNumberFormat="1" applyFont="1" applyFill="1" applyAlignment="1">
      <alignment/>
    </xf>
    <xf numFmtId="164" fontId="12" fillId="24" borderId="13" xfId="0" applyNumberFormat="1" applyFont="1" applyFill="1" applyBorder="1" applyAlignment="1">
      <alignment horizontal="right" vertical="center"/>
    </xf>
    <xf numFmtId="164" fontId="12" fillId="24" borderId="0" xfId="0" applyNumberFormat="1" applyFont="1" applyFill="1" applyBorder="1" applyAlignment="1">
      <alignment horizontal="right" vertical="center"/>
    </xf>
    <xf numFmtId="0" fontId="2" fillId="24" borderId="0" xfId="0" applyNumberFormat="1" applyFont="1" applyFill="1" applyAlignment="1">
      <alignment/>
    </xf>
    <xf numFmtId="0" fontId="10" fillId="24" borderId="0" xfId="0" applyNumberFormat="1" applyFont="1" applyFill="1" applyAlignment="1">
      <alignment/>
    </xf>
    <xf numFmtId="164" fontId="12" fillId="24" borderId="13" xfId="0" applyNumberFormat="1" applyFont="1" applyFill="1" applyBorder="1" applyAlignment="1">
      <alignment horizontal="right" vertical="center" wrapText="1"/>
    </xf>
    <xf numFmtId="0" fontId="12" fillId="24" borderId="13" xfId="0" applyNumberFormat="1" applyFont="1" applyFill="1" applyBorder="1" applyAlignment="1">
      <alignment horizontal="right" vertical="center" wrapText="1"/>
    </xf>
    <xf numFmtId="164" fontId="2" fillId="24" borderId="0" xfId="0" applyNumberFormat="1" applyFont="1" applyFill="1" applyAlignment="1">
      <alignment horizontal="right"/>
    </xf>
    <xf numFmtId="0" fontId="5" fillId="24" borderId="0" xfId="0" applyFont="1" applyFill="1" applyAlignment="1">
      <alignment horizontal="left"/>
    </xf>
    <xf numFmtId="164" fontId="13" fillId="24" borderId="13" xfId="0" applyNumberFormat="1" applyFont="1" applyFill="1" applyBorder="1" applyAlignment="1">
      <alignment horizontal="right" vertical="center"/>
    </xf>
    <xf numFmtId="164" fontId="13" fillId="24" borderId="0" xfId="0" applyNumberFormat="1" applyFont="1" applyFill="1" applyBorder="1" applyAlignment="1">
      <alignment horizontal="right" vertical="center"/>
    </xf>
    <xf numFmtId="0" fontId="2" fillId="24" borderId="0" xfId="0" applyNumberFormat="1" applyFont="1" applyFill="1" applyAlignment="1">
      <alignment horizontal="left"/>
    </xf>
    <xf numFmtId="0" fontId="16" fillId="24" borderId="0" xfId="0" applyFont="1" applyFill="1" applyAlignment="1">
      <alignment/>
    </xf>
    <xf numFmtId="0" fontId="2" fillId="24" borderId="13" xfId="0" applyNumberFormat="1" applyFont="1" applyFill="1" applyBorder="1" applyAlignment="1" quotePrefix="1">
      <alignment/>
    </xf>
    <xf numFmtId="0" fontId="16" fillId="24" borderId="13" xfId="0" applyNumberFormat="1" applyFont="1" applyFill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9" fontId="2" fillId="24" borderId="13" xfId="52" applyFont="1" applyFill="1" applyBorder="1" applyAlignment="1" quotePrefix="1">
      <alignment vertical="center"/>
    </xf>
    <xf numFmtId="0" fontId="2" fillId="24" borderId="13" xfId="0" applyNumberFormat="1" applyFont="1" applyFill="1" applyBorder="1" applyAlignment="1">
      <alignment wrapText="1"/>
    </xf>
    <xf numFmtId="9" fontId="2" fillId="24" borderId="0" xfId="0" applyNumberFormat="1" applyFont="1" applyFill="1" applyAlignment="1">
      <alignment/>
    </xf>
    <xf numFmtId="9" fontId="2" fillId="24" borderId="13" xfId="52" applyFont="1" applyFill="1" applyBorder="1" applyAlignment="1">
      <alignment vertical="center"/>
    </xf>
    <xf numFmtId="3" fontId="5" fillId="24" borderId="0" xfId="0" applyNumberFormat="1" applyFont="1" applyFill="1" applyAlignment="1">
      <alignment/>
    </xf>
    <xf numFmtId="3" fontId="15" fillId="24" borderId="13" xfId="0" applyNumberFormat="1" applyFont="1" applyFill="1" applyBorder="1" applyAlignment="1">
      <alignment horizontal="right" vertical="center" wrapText="1"/>
    </xf>
    <xf numFmtId="3" fontId="12" fillId="24" borderId="14" xfId="0" applyNumberFormat="1" applyFont="1" applyFill="1" applyBorder="1" applyAlignment="1">
      <alignment vertical="center"/>
    </xf>
    <xf numFmtId="164" fontId="12" fillId="24" borderId="17" xfId="0" applyNumberFormat="1" applyFont="1" applyFill="1" applyBorder="1" applyAlignment="1">
      <alignment horizontal="center" vertical="center"/>
    </xf>
    <xf numFmtId="3" fontId="12" fillId="24" borderId="18" xfId="0" applyNumberFormat="1" applyFont="1" applyFill="1" applyBorder="1" applyAlignment="1">
      <alignment vertical="center"/>
    </xf>
    <xf numFmtId="3" fontId="12" fillId="24" borderId="15" xfId="0" applyNumberFormat="1" applyFont="1" applyFill="1" applyBorder="1" applyAlignment="1">
      <alignment vertical="center"/>
    </xf>
    <xf numFmtId="0" fontId="12" fillId="24" borderId="16" xfId="0" applyNumberFormat="1" applyFont="1" applyFill="1" applyBorder="1" applyAlignment="1">
      <alignment vertical="center"/>
    </xf>
    <xf numFmtId="164" fontId="12" fillId="24" borderId="19" xfId="0" applyNumberFormat="1" applyFont="1" applyFill="1" applyBorder="1" applyAlignment="1">
      <alignment horizontal="center" vertical="center"/>
    </xf>
    <xf numFmtId="4" fontId="2" fillId="24" borderId="0" xfId="0" applyNumberFormat="1" applyFont="1" applyFill="1" applyAlignment="1">
      <alignment/>
    </xf>
    <xf numFmtId="3" fontId="12" fillId="24" borderId="0" xfId="0" applyNumberFormat="1" applyFont="1" applyFill="1" applyBorder="1" applyAlignment="1">
      <alignment vertical="center"/>
    </xf>
    <xf numFmtId="3" fontId="8" fillId="24" borderId="0" xfId="0" applyNumberFormat="1" applyFont="1" applyFill="1" applyAlignment="1">
      <alignment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5" fillId="24" borderId="14" xfId="0" applyFont="1" applyFill="1" applyBorder="1" applyAlignment="1">
      <alignment horizontal="right"/>
    </xf>
    <xf numFmtId="3" fontId="5" fillId="24" borderId="15" xfId="0" applyNumberFormat="1" applyFont="1" applyFill="1" applyBorder="1" applyAlignment="1">
      <alignment/>
    </xf>
    <xf numFmtId="164" fontId="5" fillId="24" borderId="16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 vertical="center" wrapText="1"/>
    </xf>
    <xf numFmtId="0" fontId="5" fillId="24" borderId="22" xfId="0" applyFont="1" applyFill="1" applyBorder="1" applyAlignment="1">
      <alignment horizontal="left" wrapText="1"/>
    </xf>
    <xf numFmtId="0" fontId="5" fillId="24" borderId="23" xfId="0" applyFont="1" applyFill="1" applyBorder="1" applyAlignment="1">
      <alignment vertical="center" wrapText="1"/>
    </xf>
    <xf numFmtId="1" fontId="2" fillId="24" borderId="24" xfId="0" applyNumberFormat="1" applyFont="1" applyFill="1" applyBorder="1" applyAlignment="1">
      <alignment horizontal="center" vertical="center" wrapText="1"/>
    </xf>
    <xf numFmtId="1" fontId="5" fillId="24" borderId="24" xfId="0" applyNumberFormat="1" applyFont="1" applyFill="1" applyBorder="1" applyAlignment="1">
      <alignment horizontal="center" vertical="center" wrapText="1"/>
    </xf>
    <xf numFmtId="1" fontId="5" fillId="24" borderId="20" xfId="0" applyNumberFormat="1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left" wrapText="1"/>
    </xf>
    <xf numFmtId="0" fontId="5" fillId="24" borderId="21" xfId="0" applyFont="1" applyFill="1" applyBorder="1" applyAlignment="1">
      <alignment horizontal="center" wrapText="1"/>
    </xf>
    <xf numFmtId="0" fontId="5" fillId="24" borderId="25" xfId="0" applyFont="1" applyFill="1" applyBorder="1" applyAlignment="1">
      <alignment horizontal="left" wrapText="1"/>
    </xf>
    <xf numFmtId="0" fontId="2" fillId="24" borderId="26" xfId="0" applyFont="1" applyFill="1" applyBorder="1" applyAlignment="1">
      <alignment vertical="center" wrapText="1"/>
    </xf>
    <xf numFmtId="1" fontId="2" fillId="24" borderId="27" xfId="0" applyNumberFormat="1" applyFont="1" applyFill="1" applyBorder="1" applyAlignment="1">
      <alignment horizontal="center" vertical="center" wrapText="1"/>
    </xf>
    <xf numFmtId="1" fontId="5" fillId="24" borderId="27" xfId="0" applyNumberFormat="1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vertical="center" wrapText="1"/>
    </xf>
    <xf numFmtId="1" fontId="2" fillId="24" borderId="29" xfId="0" applyNumberFormat="1" applyFont="1" applyFill="1" applyBorder="1" applyAlignment="1">
      <alignment horizontal="center" vertical="center" wrapText="1"/>
    </xf>
    <xf numFmtId="1" fontId="5" fillId="24" borderId="29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13" fillId="24" borderId="13" xfId="0" applyNumberFormat="1" applyFont="1" applyFill="1" applyBorder="1" applyAlignment="1">
      <alignment horizontal="center" vertical="center"/>
    </xf>
    <xf numFmtId="0" fontId="13" fillId="24" borderId="13" xfId="0" applyNumberFormat="1" applyFont="1" applyFill="1" applyBorder="1" applyAlignment="1">
      <alignment horizontal="center" vertical="center" wrapText="1"/>
    </xf>
    <xf numFmtId="165" fontId="12" fillId="24" borderId="13" xfId="0" applyNumberFormat="1" applyFont="1" applyFill="1" applyBorder="1" applyAlignment="1">
      <alignment vertical="center"/>
    </xf>
    <xf numFmtId="1" fontId="2" fillId="24" borderId="13" xfId="0" applyNumberFormat="1" applyFont="1" applyFill="1" applyBorder="1" applyAlignment="1">
      <alignment vertical="center"/>
    </xf>
    <xf numFmtId="2" fontId="5" fillId="24" borderId="13" xfId="0" applyNumberFormat="1" applyFont="1" applyFill="1" applyBorder="1" applyAlignment="1">
      <alignment vertical="center"/>
    </xf>
    <xf numFmtId="167" fontId="12" fillId="24" borderId="13" xfId="0" applyNumberFormat="1" applyFont="1" applyFill="1" applyBorder="1" applyAlignment="1">
      <alignment vertical="center"/>
    </xf>
    <xf numFmtId="2" fontId="2" fillId="24" borderId="13" xfId="0" applyNumberFormat="1" applyFont="1" applyFill="1" applyBorder="1" applyAlignment="1">
      <alignment vertical="center"/>
    </xf>
    <xf numFmtId="0" fontId="2" fillId="24" borderId="21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vertical="center" wrapText="1"/>
    </xf>
    <xf numFmtId="3" fontId="2" fillId="24" borderId="13" xfId="0" applyNumberFormat="1" applyFont="1" applyFill="1" applyBorder="1" applyAlignment="1">
      <alignment/>
    </xf>
    <xf numFmtId="164" fontId="2" fillId="24" borderId="13" xfId="0" applyNumberFormat="1" applyFont="1" applyFill="1" applyBorder="1" applyAlignment="1">
      <alignment/>
    </xf>
    <xf numFmtId="0" fontId="2" fillId="24" borderId="21" xfId="0" applyFont="1" applyFill="1" applyBorder="1" applyAlignment="1">
      <alignment vertical="center" wrapText="1"/>
    </xf>
    <xf numFmtId="3" fontId="2" fillId="24" borderId="21" xfId="0" applyNumberFormat="1" applyFont="1" applyFill="1" applyBorder="1" applyAlignment="1">
      <alignment vertical="center"/>
    </xf>
    <xf numFmtId="0" fontId="2" fillId="24" borderId="24" xfId="0" applyFont="1" applyFill="1" applyBorder="1" applyAlignment="1">
      <alignment vertical="center" wrapText="1"/>
    </xf>
    <xf numFmtId="3" fontId="2" fillId="24" borderId="24" xfId="0" applyNumberFormat="1" applyFont="1" applyFill="1" applyBorder="1" applyAlignment="1">
      <alignment vertical="center"/>
    </xf>
    <xf numFmtId="0" fontId="2" fillId="24" borderId="30" xfId="0" applyFont="1" applyFill="1" applyBorder="1" applyAlignment="1">
      <alignment vertical="center"/>
    </xf>
    <xf numFmtId="3" fontId="2" fillId="24" borderId="21" xfId="0" applyNumberFormat="1" applyFont="1" applyFill="1" applyBorder="1" applyAlignment="1">
      <alignment vertical="center"/>
    </xf>
    <xf numFmtId="3" fontId="2" fillId="24" borderId="20" xfId="0" applyNumberFormat="1" applyFont="1" applyFill="1" applyBorder="1" applyAlignment="1">
      <alignment vertical="center"/>
    </xf>
    <xf numFmtId="3" fontId="2" fillId="24" borderId="31" xfId="0" applyNumberFormat="1" applyFont="1" applyFill="1" applyBorder="1" applyAlignment="1">
      <alignment vertical="center"/>
    </xf>
    <xf numFmtId="3" fontId="2" fillId="24" borderId="13" xfId="0" applyNumberFormat="1" applyFont="1" applyFill="1" applyBorder="1" applyAlignment="1">
      <alignment vertical="center"/>
    </xf>
    <xf numFmtId="3" fontId="2" fillId="24" borderId="32" xfId="0" applyNumberFormat="1" applyFont="1" applyFill="1" applyBorder="1" applyAlignment="1">
      <alignment vertical="center"/>
    </xf>
    <xf numFmtId="0" fontId="2" fillId="24" borderId="21" xfId="0" applyFont="1" applyFill="1" applyBorder="1" applyAlignment="1">
      <alignment/>
    </xf>
    <xf numFmtId="3" fontId="2" fillId="24" borderId="21" xfId="0" applyNumberFormat="1" applyFont="1" applyFill="1" applyBorder="1" applyAlignment="1">
      <alignment horizontal="right"/>
    </xf>
    <xf numFmtId="0" fontId="2" fillId="24" borderId="20" xfId="0" applyFont="1" applyFill="1" applyBorder="1" applyAlignment="1">
      <alignment wrapText="1"/>
    </xf>
    <xf numFmtId="169" fontId="2" fillId="24" borderId="13" xfId="0" applyNumberFormat="1" applyFont="1" applyFill="1" applyBorder="1" applyAlignment="1">
      <alignment horizontal="right" vertical="center"/>
    </xf>
    <xf numFmtId="0" fontId="5" fillId="24" borderId="13" xfId="0" applyNumberFormat="1" applyFont="1" applyFill="1" applyBorder="1" applyAlignment="1">
      <alignment horizontal="left" wrapText="1"/>
    </xf>
    <xf numFmtId="0" fontId="13" fillId="24" borderId="13" xfId="0" applyNumberFormat="1" applyFont="1" applyFill="1" applyBorder="1" applyAlignment="1">
      <alignment horizontal="right" vertical="center"/>
    </xf>
    <xf numFmtId="165" fontId="12" fillId="24" borderId="13" xfId="50" applyNumberFormat="1" applyFont="1" applyFill="1" applyBorder="1" applyAlignment="1">
      <alignment wrapText="1"/>
      <protection/>
    </xf>
    <xf numFmtId="165" fontId="12" fillId="24" borderId="13" xfId="50" applyNumberFormat="1" applyFont="1" applyFill="1" applyBorder="1" applyAlignment="1">
      <alignment horizontal="right" wrapText="1"/>
      <protection/>
    </xf>
    <xf numFmtId="165" fontId="2" fillId="24" borderId="0" xfId="0" applyNumberFormat="1" applyFont="1" applyFill="1" applyBorder="1" applyAlignment="1">
      <alignment/>
    </xf>
    <xf numFmtId="165" fontId="2" fillId="24" borderId="0" xfId="0" applyNumberFormat="1" applyFont="1" applyFill="1" applyBorder="1" applyAlignment="1" applyProtection="1">
      <alignment horizontal="right"/>
      <protection locked="0"/>
    </xf>
    <xf numFmtId="165" fontId="2" fillId="24" borderId="0" xfId="0" applyNumberFormat="1" applyFont="1" applyFill="1" applyAlignment="1" applyProtection="1">
      <alignment horizontal="right"/>
      <protection locked="0"/>
    </xf>
    <xf numFmtId="168" fontId="2" fillId="24" borderId="0" xfId="0" applyNumberFormat="1" applyFont="1" applyFill="1" applyBorder="1" applyAlignment="1" applyProtection="1">
      <alignment horizontal="right"/>
      <protection locked="0"/>
    </xf>
    <xf numFmtId="164" fontId="2" fillId="24" borderId="20" xfId="0" applyNumberFormat="1" applyFont="1" applyFill="1" applyBorder="1" applyAlignment="1">
      <alignment horizontal="right" vertical="center"/>
    </xf>
    <xf numFmtId="170" fontId="2" fillId="24" borderId="20" xfId="0" applyNumberFormat="1" applyFont="1" applyFill="1" applyBorder="1" applyAlignment="1">
      <alignment horizontal="right" vertical="center"/>
    </xf>
    <xf numFmtId="3" fontId="2" fillId="24" borderId="13" xfId="0" applyNumberFormat="1" applyFont="1" applyFill="1" applyBorder="1" applyAlignment="1">
      <alignment horizontal="right" vertical="center"/>
    </xf>
    <xf numFmtId="3" fontId="2" fillId="24" borderId="13" xfId="51" applyNumberFormat="1" applyFont="1" applyFill="1" applyBorder="1" applyAlignment="1">
      <alignment horizontal="right" vertical="center"/>
      <protection/>
    </xf>
    <xf numFmtId="0" fontId="5" fillId="24" borderId="13" xfId="0" applyFont="1" applyFill="1" applyBorder="1" applyAlignment="1">
      <alignment horizontal="right" vertical="center"/>
    </xf>
    <xf numFmtId="0" fontId="2" fillId="24" borderId="0" xfId="0" applyFont="1" applyFill="1" applyAlignment="1">
      <alignment horizontal="left" wrapText="1"/>
    </xf>
    <xf numFmtId="0" fontId="5" fillId="24" borderId="0" xfId="0" applyFont="1" applyFill="1" applyBorder="1" applyAlignment="1">
      <alignment wrapText="1"/>
    </xf>
    <xf numFmtId="0" fontId="2" fillId="24" borderId="0" xfId="0" applyFont="1" applyFill="1" applyAlignment="1">
      <alignment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/>
    </xf>
    <xf numFmtId="0" fontId="10" fillId="24" borderId="0" xfId="0" applyFont="1" applyFill="1" applyAlignment="1">
      <alignment wrapText="1"/>
    </xf>
    <xf numFmtId="0" fontId="0" fillId="0" borderId="13" xfId="0" applyBorder="1" applyAlignment="1">
      <alignment vertical="center"/>
    </xf>
    <xf numFmtId="0" fontId="2" fillId="24" borderId="22" xfId="0" applyFont="1" applyFill="1" applyBorder="1" applyAlignment="1">
      <alignment vertical="center" wrapText="1"/>
    </xf>
    <xf numFmtId="0" fontId="0" fillId="0" borderId="33" xfId="0" applyBorder="1" applyAlignment="1">
      <alignment vertical="center"/>
    </xf>
    <xf numFmtId="0" fontId="2" fillId="24" borderId="0" xfId="0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170" fontId="2" fillId="0" borderId="14" xfId="0" applyNumberFormat="1" applyFont="1" applyFill="1" applyBorder="1" applyAlignment="1">
      <alignment horizontal="center" vertical="top"/>
    </xf>
    <xf numFmtId="170" fontId="2" fillId="0" borderId="14" xfId="0" applyNumberFormat="1" applyFont="1" applyFill="1" applyBorder="1" applyAlignment="1">
      <alignment vertical="top"/>
    </xf>
    <xf numFmtId="170" fontId="2" fillId="0" borderId="15" xfId="0" applyNumberFormat="1" applyFont="1" applyFill="1" applyBorder="1" applyAlignment="1">
      <alignment horizontal="center" vertical="top"/>
    </xf>
    <xf numFmtId="170" fontId="2" fillId="0" borderId="15" xfId="0" applyNumberFormat="1" applyFont="1" applyFill="1" applyBorder="1" applyAlignment="1">
      <alignment vertical="top"/>
    </xf>
    <xf numFmtId="170" fontId="2" fillId="0" borderId="16" xfId="0" applyNumberFormat="1" applyFont="1" applyFill="1" applyBorder="1" applyAlignment="1">
      <alignment horizontal="center" vertical="top"/>
    </xf>
    <xf numFmtId="170" fontId="2" fillId="0" borderId="16" xfId="0" applyNumberFormat="1" applyFont="1" applyFill="1" applyBorder="1" applyAlignment="1">
      <alignment vertical="top"/>
    </xf>
    <xf numFmtId="170" fontId="5" fillId="0" borderId="13" xfId="0" applyNumberFormat="1" applyFont="1" applyFill="1" applyBorder="1" applyAlignment="1">
      <alignment horizontal="center" vertical="top"/>
    </xf>
    <xf numFmtId="170" fontId="5" fillId="0" borderId="13" xfId="0" applyNumberFormat="1" applyFont="1" applyFill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34" xfId="0" applyFont="1" applyFill="1" applyBorder="1" applyAlignment="1">
      <alignment vertical="top"/>
    </xf>
    <xf numFmtId="170" fontId="5" fillId="0" borderId="0" xfId="0" applyNumberFormat="1" applyFont="1" applyFill="1" applyBorder="1" applyAlignment="1">
      <alignment horizontal="center" vertical="top"/>
    </xf>
    <xf numFmtId="170" fontId="5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5" fillId="24" borderId="0" xfId="0" applyFont="1" applyFill="1" applyBorder="1" applyAlignment="1">
      <alignment vertical="center" wrapText="1"/>
    </xf>
    <xf numFmtId="1" fontId="5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165" fontId="12" fillId="24" borderId="13" xfId="50" applyNumberFormat="1" applyFont="1" applyFill="1" applyBorder="1" applyAlignment="1">
      <alignment/>
      <protection/>
    </xf>
    <xf numFmtId="165" fontId="12" fillId="24" borderId="12" xfId="50" applyNumberFormat="1" applyFont="1" applyFill="1" applyBorder="1" applyAlignment="1">
      <alignment/>
      <protection/>
    </xf>
    <xf numFmtId="165" fontId="2" fillId="24" borderId="13" xfId="0" applyNumberFormat="1" applyFont="1" applyFill="1" applyBorder="1" applyAlignment="1" applyProtection="1">
      <alignment/>
      <protection locked="0"/>
    </xf>
    <xf numFmtId="165" fontId="2" fillId="24" borderId="12" xfId="0" applyNumberFormat="1" applyFont="1" applyFill="1" applyBorder="1" applyAlignment="1" applyProtection="1">
      <alignment/>
      <protection locked="0"/>
    </xf>
    <xf numFmtId="165" fontId="2" fillId="24" borderId="13" xfId="0" applyNumberFormat="1" applyFont="1" applyFill="1" applyBorder="1" applyAlignment="1">
      <alignment/>
    </xf>
    <xf numFmtId="165" fontId="2" fillId="24" borderId="12" xfId="0" applyNumberFormat="1" applyFont="1" applyFill="1" applyBorder="1" applyAlignment="1">
      <alignment/>
    </xf>
    <xf numFmtId="0" fontId="5" fillId="24" borderId="30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vertical="center"/>
    </xf>
    <xf numFmtId="1" fontId="2" fillId="24" borderId="0" xfId="0" applyNumberFormat="1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171" fontId="2" fillId="24" borderId="0" xfId="0" applyNumberFormat="1" applyFont="1" applyFill="1" applyBorder="1" applyAlignment="1">
      <alignment horizontal="right"/>
    </xf>
    <xf numFmtId="49" fontId="2" fillId="24" borderId="0" xfId="0" applyNumberFormat="1" applyFont="1" applyFill="1" applyBorder="1" applyAlignment="1">
      <alignment horizontal="center"/>
    </xf>
    <xf numFmtId="3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0" fontId="12" fillId="24" borderId="0" xfId="0" applyNumberFormat="1" applyFont="1" applyFill="1" applyBorder="1" applyAlignment="1">
      <alignment vertical="center"/>
    </xf>
    <xf numFmtId="164" fontId="12" fillId="24" borderId="0" xfId="0" applyNumberFormat="1" applyFont="1" applyFill="1" applyBorder="1" applyAlignment="1">
      <alignment horizontal="center" vertical="center"/>
    </xf>
    <xf numFmtId="164" fontId="5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164" fontId="5" fillId="24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B_PFa" xfId="50"/>
    <cellStyle name="Normal_t6_f2005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1" customWidth="1"/>
    <col min="2" max="2" width="7.7109375" style="11" customWidth="1"/>
    <col min="3" max="3" width="13.28125" style="11" bestFit="1" customWidth="1"/>
    <col min="4" max="4" width="11.28125" style="11" customWidth="1"/>
    <col min="5" max="16384" width="11.421875" style="11" customWidth="1"/>
  </cols>
  <sheetData>
    <row r="1" ht="11.25">
      <c r="B1" s="10" t="s">
        <v>325</v>
      </c>
    </row>
    <row r="2" spans="2:9" ht="11.25">
      <c r="B2" s="10"/>
      <c r="I2" s="10"/>
    </row>
    <row r="3" spans="2:8" ht="33.75">
      <c r="B3" s="49" t="s">
        <v>219</v>
      </c>
      <c r="C3" s="50" t="s">
        <v>221</v>
      </c>
      <c r="D3" s="49" t="s">
        <v>222</v>
      </c>
      <c r="E3" s="50" t="s">
        <v>278</v>
      </c>
      <c r="F3" s="50" t="s">
        <v>225</v>
      </c>
      <c r="G3" s="50" t="s">
        <v>224</v>
      </c>
      <c r="H3" s="51"/>
    </row>
    <row r="4" spans="2:7" ht="11.25">
      <c r="B4" s="52" t="s">
        <v>110</v>
      </c>
      <c r="C4" s="34">
        <v>9917817</v>
      </c>
      <c r="D4" s="53">
        <v>917075</v>
      </c>
      <c r="E4" s="54">
        <v>2.9028</v>
      </c>
      <c r="F4" s="55">
        <v>9.917817</v>
      </c>
      <c r="G4" s="55">
        <v>917.075</v>
      </c>
    </row>
    <row r="5" spans="2:7" ht="11.25">
      <c r="B5" s="52" t="s">
        <v>111</v>
      </c>
      <c r="C5" s="34">
        <v>9928623</v>
      </c>
      <c r="D5" s="53">
        <v>904434</v>
      </c>
      <c r="E5" s="54">
        <v>2.853</v>
      </c>
      <c r="F5" s="55">
        <v>9.928623</v>
      </c>
      <c r="G5" s="55">
        <v>904.434</v>
      </c>
    </row>
    <row r="6" spans="2:7" ht="11.25">
      <c r="B6" s="52" t="s">
        <v>112</v>
      </c>
      <c r="C6" s="34">
        <v>9946532</v>
      </c>
      <c r="D6" s="53">
        <v>884498</v>
      </c>
      <c r="E6" s="54">
        <v>2.784</v>
      </c>
      <c r="F6" s="55">
        <v>9.946532</v>
      </c>
      <c r="G6" s="55">
        <v>884.498</v>
      </c>
    </row>
    <row r="7" spans="2:7" ht="11.25">
      <c r="B7" s="52" t="s">
        <v>113</v>
      </c>
      <c r="C7" s="34">
        <v>9969028</v>
      </c>
      <c r="D7" s="53">
        <v>877091</v>
      </c>
      <c r="E7" s="54">
        <v>2.7483</v>
      </c>
      <c r="F7" s="55">
        <v>9.969028</v>
      </c>
      <c r="G7" s="55">
        <v>877.091</v>
      </c>
    </row>
    <row r="8" spans="2:7" ht="11.25">
      <c r="B8" s="52" t="s">
        <v>114</v>
      </c>
      <c r="C8" s="34">
        <v>10001722</v>
      </c>
      <c r="D8" s="53">
        <v>865604</v>
      </c>
      <c r="E8" s="54">
        <v>2.7059</v>
      </c>
      <c r="F8" s="55">
        <v>10.001722</v>
      </c>
      <c r="G8" s="55">
        <v>865.604</v>
      </c>
    </row>
    <row r="9" spans="2:7" ht="11.25">
      <c r="B9" s="52" t="s">
        <v>115</v>
      </c>
      <c r="C9" s="34">
        <v>10014922</v>
      </c>
      <c r="D9" s="53">
        <v>864745</v>
      </c>
      <c r="E9" s="54">
        <v>2.7</v>
      </c>
      <c r="F9" s="55">
        <v>10.014922</v>
      </c>
      <c r="G9" s="55">
        <v>864.745</v>
      </c>
    </row>
    <row r="10" spans="2:7" ht="11.25">
      <c r="B10" s="52" t="s">
        <v>116</v>
      </c>
      <c r="C10" s="34">
        <v>10045907</v>
      </c>
      <c r="D10" s="53">
        <v>829632</v>
      </c>
      <c r="E10" s="54">
        <v>2.5755</v>
      </c>
      <c r="F10" s="55">
        <v>10.045907</v>
      </c>
      <c r="G10" s="55">
        <v>829.632</v>
      </c>
    </row>
    <row r="11" spans="2:7" ht="11.25">
      <c r="B11" s="52" t="s">
        <v>117</v>
      </c>
      <c r="C11" s="34">
        <v>10075446</v>
      </c>
      <c r="D11" s="53">
        <v>848982</v>
      </c>
      <c r="E11" s="54">
        <v>2.6363</v>
      </c>
      <c r="F11" s="55">
        <v>10.075446</v>
      </c>
      <c r="G11" s="55">
        <v>848.982</v>
      </c>
    </row>
    <row r="12" spans="2:7" ht="11.25">
      <c r="B12" s="52" t="s">
        <v>118</v>
      </c>
      <c r="C12" s="34">
        <v>10117852</v>
      </c>
      <c r="D12" s="53">
        <v>824739</v>
      </c>
      <c r="E12" s="54">
        <v>2.5573</v>
      </c>
      <c r="F12" s="55">
        <v>10.117852</v>
      </c>
      <c r="G12" s="55">
        <v>824.739</v>
      </c>
    </row>
    <row r="13" spans="2:7" ht="11.25">
      <c r="B13" s="52" t="s">
        <v>119</v>
      </c>
      <c r="C13" s="34">
        <v>10139481</v>
      </c>
      <c r="D13" s="53">
        <v>828140</v>
      </c>
      <c r="E13" s="54">
        <v>2.5705</v>
      </c>
      <c r="F13" s="55">
        <v>10.139481</v>
      </c>
      <c r="G13" s="55">
        <v>828.14</v>
      </c>
    </row>
    <row r="14" spans="2:7" ht="11.25">
      <c r="B14" s="52" t="s">
        <v>120</v>
      </c>
      <c r="C14" s="34">
        <v>10158261</v>
      </c>
      <c r="D14" s="53">
        <v>793506</v>
      </c>
      <c r="E14" s="54">
        <v>2.462</v>
      </c>
      <c r="F14" s="55">
        <v>10.158261</v>
      </c>
      <c r="G14" s="55">
        <v>793.506</v>
      </c>
    </row>
    <row r="15" spans="2:7" ht="11.25">
      <c r="B15" s="52" t="s">
        <v>121</v>
      </c>
      <c r="C15" s="34">
        <v>10187686</v>
      </c>
      <c r="D15" s="53">
        <v>801642</v>
      </c>
      <c r="E15" s="54">
        <v>2.4853</v>
      </c>
      <c r="F15" s="55">
        <v>10.187686</v>
      </c>
      <c r="G15" s="55">
        <v>801.642</v>
      </c>
    </row>
    <row r="16" spans="2:7" ht="11.25">
      <c r="B16" s="52" t="s">
        <v>122</v>
      </c>
      <c r="C16" s="34">
        <v>10218237</v>
      </c>
      <c r="D16" s="53">
        <v>795851</v>
      </c>
      <c r="E16" s="54">
        <v>2.468</v>
      </c>
      <c r="F16" s="55">
        <v>10.218237</v>
      </c>
      <c r="G16" s="55">
        <v>795.851</v>
      </c>
    </row>
    <row r="17" spans="2:7" ht="11.25">
      <c r="B17" s="52" t="s">
        <v>123</v>
      </c>
      <c r="C17" s="34">
        <v>10239225</v>
      </c>
      <c r="D17" s="53">
        <v>757931</v>
      </c>
      <c r="E17" s="54">
        <v>2.3354</v>
      </c>
      <c r="F17" s="55">
        <v>10.239225</v>
      </c>
      <c r="G17" s="55">
        <v>757.931</v>
      </c>
    </row>
    <row r="18" spans="2:7" ht="11.25">
      <c r="B18" s="52" t="s">
        <v>124</v>
      </c>
      <c r="C18" s="34"/>
      <c r="D18" s="53">
        <v>482968</v>
      </c>
      <c r="E18" s="54">
        <v>1.5194</v>
      </c>
      <c r="F18" s="55"/>
      <c r="G18" s="55">
        <v>482.968</v>
      </c>
    </row>
    <row r="19" spans="2:7" ht="11.25">
      <c r="B19" s="52" t="s">
        <v>125</v>
      </c>
      <c r="C19" s="34"/>
      <c r="D19" s="53">
        <v>384676</v>
      </c>
      <c r="E19" s="54">
        <v>1.2304</v>
      </c>
      <c r="F19" s="55"/>
      <c r="G19" s="55">
        <v>384.676</v>
      </c>
    </row>
    <row r="20" spans="2:7" ht="11.25">
      <c r="B20" s="52" t="s">
        <v>126</v>
      </c>
      <c r="C20" s="34"/>
      <c r="D20" s="53">
        <v>412744</v>
      </c>
      <c r="E20" s="54">
        <v>1.3419</v>
      </c>
      <c r="F20" s="55"/>
      <c r="G20" s="55">
        <v>412.744</v>
      </c>
    </row>
    <row r="21" spans="2:7" ht="11.25">
      <c r="B21" s="52" t="s">
        <v>127</v>
      </c>
      <c r="C21" s="34"/>
      <c r="D21" s="53">
        <v>472816</v>
      </c>
      <c r="E21" s="54">
        <v>1.5593</v>
      </c>
      <c r="F21" s="55"/>
      <c r="G21" s="55">
        <v>472.816</v>
      </c>
    </row>
    <row r="22" spans="2:7" ht="11.25">
      <c r="B22" s="52" t="s">
        <v>128</v>
      </c>
      <c r="C22" s="34"/>
      <c r="D22" s="53">
        <v>506960</v>
      </c>
      <c r="E22" s="54">
        <v>1.5907</v>
      </c>
      <c r="F22" s="55"/>
      <c r="G22" s="55">
        <v>506.96</v>
      </c>
    </row>
    <row r="23" spans="2:7" ht="11.25">
      <c r="B23" s="52" t="s">
        <v>129</v>
      </c>
      <c r="C23" s="34">
        <v>10657286</v>
      </c>
      <c r="D23" s="53">
        <v>838137</v>
      </c>
      <c r="E23" s="54">
        <v>2.6946</v>
      </c>
      <c r="F23" s="55">
        <v>10.657286</v>
      </c>
      <c r="G23" s="55">
        <v>838.137</v>
      </c>
    </row>
    <row r="24" spans="2:7" ht="11.25">
      <c r="B24" s="52" t="s">
        <v>130</v>
      </c>
      <c r="C24" s="34">
        <v>10715990</v>
      </c>
      <c r="D24" s="53">
        <v>816555</v>
      </c>
      <c r="E24" s="54">
        <v>2.6014</v>
      </c>
      <c r="F24" s="55">
        <v>10.71599</v>
      </c>
      <c r="G24" s="55">
        <v>816.555</v>
      </c>
    </row>
    <row r="25" spans="2:7" ht="11.25">
      <c r="B25" s="52" t="s">
        <v>131</v>
      </c>
      <c r="C25" s="34">
        <v>10778294</v>
      </c>
      <c r="D25" s="53">
        <v>764373</v>
      </c>
      <c r="E25" s="54">
        <v>2.423</v>
      </c>
      <c r="F25" s="55">
        <v>10.778294</v>
      </c>
      <c r="G25" s="55">
        <v>764.373</v>
      </c>
    </row>
    <row r="26" spans="2:7" ht="11.25">
      <c r="B26" s="52" t="s">
        <v>132</v>
      </c>
      <c r="C26" s="34">
        <v>10810213</v>
      </c>
      <c r="D26" s="53">
        <v>765888</v>
      </c>
      <c r="E26" s="54">
        <v>2.4067</v>
      </c>
      <c r="F26" s="55">
        <v>10.810213</v>
      </c>
      <c r="G26" s="55">
        <v>765.888</v>
      </c>
    </row>
    <row r="27" spans="2:7" ht="11.25">
      <c r="B27" s="52" t="s">
        <v>133</v>
      </c>
      <c r="C27" s="34">
        <v>10878966</v>
      </c>
      <c r="D27" s="53">
        <v>757873</v>
      </c>
      <c r="E27" s="54">
        <v>2.3561</v>
      </c>
      <c r="F27" s="55">
        <v>10.878966</v>
      </c>
      <c r="G27" s="55">
        <v>757.873</v>
      </c>
    </row>
    <row r="28" spans="2:7" ht="11.25">
      <c r="B28" s="52" t="s">
        <v>134</v>
      </c>
      <c r="C28" s="34">
        <v>10941062</v>
      </c>
      <c r="D28" s="53">
        <v>774455</v>
      </c>
      <c r="E28" s="54">
        <v>2.3884</v>
      </c>
      <c r="F28" s="55">
        <v>10.941062</v>
      </c>
      <c r="G28" s="55">
        <v>774.455</v>
      </c>
    </row>
    <row r="29" spans="2:7" ht="11.25">
      <c r="B29" s="52" t="s">
        <v>135</v>
      </c>
      <c r="C29" s="34">
        <v>10969740</v>
      </c>
      <c r="D29" s="53">
        <v>771690</v>
      </c>
      <c r="E29" s="54">
        <v>2.368</v>
      </c>
      <c r="F29" s="55">
        <v>10.96974</v>
      </c>
      <c r="G29" s="55">
        <v>771.69</v>
      </c>
    </row>
    <row r="30" spans="2:7" ht="11.25">
      <c r="B30" s="52" t="s">
        <v>136</v>
      </c>
      <c r="C30" s="34">
        <v>10967566</v>
      </c>
      <c r="D30" s="53">
        <v>748102</v>
      </c>
      <c r="E30" s="54">
        <v>2.2895</v>
      </c>
      <c r="F30" s="55">
        <v>10.967566</v>
      </c>
      <c r="G30" s="55">
        <v>748.102</v>
      </c>
    </row>
    <row r="31" spans="2:7" ht="11.25">
      <c r="B31" s="52" t="s">
        <v>137</v>
      </c>
      <c r="C31" s="34">
        <v>10974510</v>
      </c>
      <c r="D31" s="53">
        <v>753570</v>
      </c>
      <c r="E31" s="54">
        <v>2.3052</v>
      </c>
      <c r="F31" s="55">
        <v>10.97451</v>
      </c>
      <c r="G31" s="55">
        <v>753.57</v>
      </c>
    </row>
    <row r="32" spans="2:9" ht="11.25">
      <c r="B32" s="52" t="s">
        <v>138</v>
      </c>
      <c r="C32" s="34">
        <v>10986975</v>
      </c>
      <c r="D32" s="53">
        <v>734140</v>
      </c>
      <c r="E32" s="54">
        <v>2.2412</v>
      </c>
      <c r="F32" s="55">
        <v>10.986975</v>
      </c>
      <c r="G32" s="55">
        <v>734.14</v>
      </c>
      <c r="I32" s="47"/>
    </row>
    <row r="33" spans="2:9" ht="11.25">
      <c r="B33" s="52" t="s">
        <v>139</v>
      </c>
      <c r="C33" s="34">
        <v>11004402</v>
      </c>
      <c r="D33" s="53">
        <v>754020</v>
      </c>
      <c r="E33" s="54">
        <v>2.2953</v>
      </c>
      <c r="F33" s="55">
        <v>11.004402</v>
      </c>
      <c r="G33" s="55">
        <v>754.02</v>
      </c>
      <c r="I33" s="47"/>
    </row>
    <row r="34" spans="2:7" ht="11.25">
      <c r="B34" s="52" t="s">
        <v>140</v>
      </c>
      <c r="C34" s="34">
        <v>10931820</v>
      </c>
      <c r="D34" s="53">
        <v>737611</v>
      </c>
      <c r="E34" s="54">
        <v>2.247</v>
      </c>
      <c r="F34" s="55">
        <v>10.93182</v>
      </c>
      <c r="G34" s="55">
        <v>737.611</v>
      </c>
    </row>
    <row r="35" spans="2:7" ht="11.25">
      <c r="B35" s="52" t="s">
        <v>141</v>
      </c>
      <c r="C35" s="34">
        <v>10757006</v>
      </c>
      <c r="D35" s="53">
        <v>726299</v>
      </c>
      <c r="E35" s="54">
        <v>2.2258</v>
      </c>
      <c r="F35" s="55">
        <v>10.757006</v>
      </c>
      <c r="G35" s="55">
        <v>726.299</v>
      </c>
    </row>
    <row r="36" spans="2:7" ht="11.25">
      <c r="B36" s="52" t="s">
        <v>142</v>
      </c>
      <c r="C36" s="34">
        <v>10591614</v>
      </c>
      <c r="D36" s="53">
        <v>682394</v>
      </c>
      <c r="E36" s="54">
        <v>2.111</v>
      </c>
      <c r="F36" s="55">
        <v>10.591614</v>
      </c>
      <c r="G36" s="55">
        <v>682.394</v>
      </c>
    </row>
    <row r="37" spans="2:7" ht="11.25">
      <c r="B37" s="52" t="s">
        <v>143</v>
      </c>
      <c r="C37" s="34">
        <v>10456737</v>
      </c>
      <c r="D37" s="53">
        <v>681518</v>
      </c>
      <c r="E37" s="54">
        <v>2.1406</v>
      </c>
      <c r="F37" s="55">
        <v>10.456737</v>
      </c>
      <c r="G37" s="55">
        <v>681.518</v>
      </c>
    </row>
    <row r="38" spans="2:7" ht="11.25">
      <c r="B38" s="52" t="s">
        <v>144</v>
      </c>
      <c r="C38" s="34">
        <v>10342293</v>
      </c>
      <c r="D38" s="53">
        <v>643870</v>
      </c>
      <c r="E38" s="54">
        <v>2.0696</v>
      </c>
      <c r="F38" s="55">
        <v>10.342293</v>
      </c>
      <c r="G38" s="55">
        <v>643.87</v>
      </c>
    </row>
    <row r="39" spans="2:7" ht="11.25">
      <c r="B39" s="52" t="s">
        <v>145</v>
      </c>
      <c r="C39" s="34">
        <v>10369844</v>
      </c>
      <c r="D39" s="53">
        <v>634344</v>
      </c>
      <c r="E39" s="54">
        <v>2.0919</v>
      </c>
      <c r="F39" s="55">
        <v>10.369844</v>
      </c>
      <c r="G39" s="55">
        <v>634.344</v>
      </c>
    </row>
    <row r="40" spans="2:7" ht="11.25">
      <c r="B40" s="52" t="s">
        <v>146</v>
      </c>
      <c r="C40" s="34">
        <v>10406545</v>
      </c>
      <c r="D40" s="53">
        <v>621453</v>
      </c>
      <c r="E40" s="54">
        <v>2.0989</v>
      </c>
      <c r="F40" s="55">
        <v>10.406545</v>
      </c>
      <c r="G40" s="55">
        <v>621.453</v>
      </c>
    </row>
    <row r="41" spans="2:7" ht="11.25">
      <c r="B41" s="52" t="s">
        <v>147</v>
      </c>
      <c r="C41" s="34">
        <v>10425722</v>
      </c>
      <c r="D41" s="53">
        <v>615582</v>
      </c>
      <c r="E41" s="54">
        <v>2.1276</v>
      </c>
      <c r="F41" s="55">
        <v>10.425722</v>
      </c>
      <c r="G41" s="55">
        <v>615.582</v>
      </c>
    </row>
    <row r="42" spans="2:7" ht="11.25">
      <c r="B42" s="52" t="s">
        <v>148</v>
      </c>
      <c r="C42" s="34">
        <v>9961204</v>
      </c>
      <c r="D42" s="53">
        <v>615599</v>
      </c>
      <c r="E42" s="54">
        <v>2.1662</v>
      </c>
      <c r="F42" s="55">
        <v>9.961204</v>
      </c>
      <c r="G42" s="55">
        <v>615.599</v>
      </c>
    </row>
    <row r="43" spans="2:7" ht="11.25">
      <c r="B43" s="52" t="s">
        <v>149</v>
      </c>
      <c r="C43" s="34">
        <v>10013585</v>
      </c>
      <c r="D43" s="53">
        <v>561281</v>
      </c>
      <c r="E43" s="54">
        <v>2.0025</v>
      </c>
      <c r="F43" s="55">
        <v>10.013585</v>
      </c>
      <c r="G43" s="55">
        <v>561.281</v>
      </c>
    </row>
    <row r="44" spans="2:7" ht="11.25">
      <c r="B44" s="52" t="s">
        <v>150</v>
      </c>
      <c r="C44" s="34">
        <v>9945765</v>
      </c>
      <c r="D44" s="53">
        <v>522261</v>
      </c>
      <c r="E44" s="54">
        <v>1.8535</v>
      </c>
      <c r="F44" s="55">
        <v>9.945765</v>
      </c>
      <c r="G44" s="55">
        <v>522.261</v>
      </c>
    </row>
    <row r="45" spans="2:7" ht="11.25">
      <c r="B45" s="52" t="s">
        <v>151</v>
      </c>
      <c r="C45" s="34">
        <v>9950315</v>
      </c>
      <c r="D45" s="53">
        <v>575261</v>
      </c>
      <c r="E45" s="54">
        <v>2.0425</v>
      </c>
      <c r="F45" s="55">
        <v>9.950315</v>
      </c>
      <c r="G45" s="55">
        <v>575.261</v>
      </c>
    </row>
    <row r="46" spans="2:7" ht="11.25">
      <c r="B46" s="52" t="s">
        <v>152</v>
      </c>
      <c r="C46" s="34">
        <v>9946939</v>
      </c>
      <c r="D46" s="53">
        <v>615780</v>
      </c>
      <c r="E46" s="54">
        <v>2.1864</v>
      </c>
      <c r="F46" s="55">
        <v>9.946939</v>
      </c>
      <c r="G46" s="55">
        <v>615.78</v>
      </c>
    </row>
    <row r="47" spans="2:7" ht="11.25">
      <c r="B47" s="52" t="s">
        <v>153</v>
      </c>
      <c r="C47" s="34">
        <v>9875059</v>
      </c>
      <c r="D47" s="53">
        <v>629878</v>
      </c>
      <c r="E47" s="54">
        <v>2.2494</v>
      </c>
      <c r="F47" s="55">
        <v>9.875059</v>
      </c>
      <c r="G47" s="55">
        <v>629.878</v>
      </c>
    </row>
    <row r="48" spans="2:7" ht="11.25">
      <c r="B48" s="52" t="s">
        <v>154</v>
      </c>
      <c r="C48" s="34">
        <v>9886021</v>
      </c>
      <c r="D48" s="53">
        <v>645899</v>
      </c>
      <c r="E48" s="54">
        <v>2.3102</v>
      </c>
      <c r="F48" s="55">
        <v>9.886021</v>
      </c>
      <c r="G48" s="55">
        <v>645.899</v>
      </c>
    </row>
    <row r="49" spans="2:7" ht="11.25">
      <c r="B49" s="52" t="s">
        <v>155</v>
      </c>
      <c r="C49" s="34">
        <v>10361974</v>
      </c>
      <c r="D49" s="53">
        <v>843904</v>
      </c>
      <c r="E49" s="54">
        <v>2.9979</v>
      </c>
      <c r="F49" s="55">
        <v>10.361974</v>
      </c>
      <c r="G49" s="55">
        <v>843.904</v>
      </c>
    </row>
    <row r="50" spans="2:7" ht="11.25">
      <c r="B50" s="52" t="s">
        <v>156</v>
      </c>
      <c r="C50" s="34">
        <v>10352661</v>
      </c>
      <c r="D50" s="53">
        <v>870472</v>
      </c>
      <c r="E50" s="54">
        <v>3.0366</v>
      </c>
      <c r="F50" s="55">
        <v>10.352661</v>
      </c>
      <c r="G50" s="55">
        <v>870.472</v>
      </c>
    </row>
    <row r="51" spans="2:7" ht="11.25">
      <c r="B51" s="52" t="s">
        <v>157</v>
      </c>
      <c r="C51" s="34">
        <v>10325218</v>
      </c>
      <c r="D51" s="53">
        <v>870836</v>
      </c>
      <c r="E51" s="54">
        <v>3.0195</v>
      </c>
      <c r="F51" s="55">
        <v>10.325218</v>
      </c>
      <c r="G51" s="55">
        <v>870.836</v>
      </c>
    </row>
    <row r="52" spans="2:7" ht="11.25">
      <c r="B52" s="52" t="s">
        <v>158</v>
      </c>
      <c r="C52" s="34">
        <v>10304243</v>
      </c>
      <c r="D52" s="53">
        <v>872661</v>
      </c>
      <c r="E52" s="54">
        <v>3.0044</v>
      </c>
      <c r="F52" s="55">
        <v>10.304243</v>
      </c>
      <c r="G52" s="55">
        <v>872.661</v>
      </c>
    </row>
    <row r="53" spans="2:7" ht="11.25">
      <c r="B53" s="52" t="s">
        <v>159</v>
      </c>
      <c r="C53" s="34">
        <v>10284366</v>
      </c>
      <c r="D53" s="53">
        <v>862310</v>
      </c>
      <c r="E53" s="54">
        <v>2.9466</v>
      </c>
      <c r="F53" s="55">
        <v>10.284366</v>
      </c>
      <c r="G53" s="55">
        <v>862.31</v>
      </c>
    </row>
    <row r="54" spans="2:7" ht="11.25">
      <c r="B54" s="52" t="s">
        <v>160</v>
      </c>
      <c r="C54" s="34">
        <v>10255854</v>
      </c>
      <c r="D54" s="53">
        <v>826722</v>
      </c>
      <c r="E54" s="54">
        <v>2.8056</v>
      </c>
      <c r="F54" s="55">
        <v>10.255854</v>
      </c>
      <c r="G54" s="55">
        <v>826.722</v>
      </c>
    </row>
    <row r="55" spans="2:7" ht="11.25">
      <c r="B55" s="52" t="s">
        <v>161</v>
      </c>
      <c r="C55" s="34">
        <v>10213207</v>
      </c>
      <c r="D55" s="53">
        <v>822204</v>
      </c>
      <c r="E55" s="54">
        <v>2.7772</v>
      </c>
      <c r="F55" s="55">
        <v>10.213207</v>
      </c>
      <c r="G55" s="55">
        <v>822.204</v>
      </c>
    </row>
    <row r="56" spans="2:7" ht="11.25">
      <c r="B56" s="52" t="s">
        <v>162</v>
      </c>
      <c r="C56" s="34">
        <v>10167060</v>
      </c>
      <c r="D56" s="53">
        <v>804696</v>
      </c>
      <c r="E56" s="54">
        <v>2.7038</v>
      </c>
      <c r="F56" s="55">
        <v>10.16706</v>
      </c>
      <c r="G56" s="55">
        <v>804.696</v>
      </c>
    </row>
    <row r="57" spans="2:7" ht="11.25">
      <c r="B57" s="52" t="s">
        <v>163</v>
      </c>
      <c r="C57" s="34">
        <v>10125551</v>
      </c>
      <c r="D57" s="53">
        <v>810754</v>
      </c>
      <c r="E57" s="54">
        <v>2.7142</v>
      </c>
      <c r="F57" s="55">
        <v>10.125551</v>
      </c>
      <c r="G57" s="55">
        <v>810.754</v>
      </c>
    </row>
    <row r="58" spans="2:7" ht="11.25">
      <c r="B58" s="52" t="s">
        <v>164</v>
      </c>
      <c r="C58" s="34">
        <v>10094772</v>
      </c>
      <c r="D58" s="53">
        <v>805917</v>
      </c>
      <c r="E58" s="54">
        <v>2.6835</v>
      </c>
      <c r="F58" s="55">
        <v>10.094772</v>
      </c>
      <c r="G58" s="55">
        <v>805.917</v>
      </c>
    </row>
    <row r="59" spans="2:7" ht="11.25">
      <c r="B59" s="52" t="s">
        <v>165</v>
      </c>
      <c r="C59" s="34">
        <v>10059447</v>
      </c>
      <c r="D59" s="53">
        <v>806916</v>
      </c>
      <c r="E59" s="54">
        <v>2.6735</v>
      </c>
      <c r="F59" s="55">
        <v>10.059447</v>
      </c>
      <c r="G59" s="55">
        <v>806.916</v>
      </c>
    </row>
    <row r="60" spans="2:7" ht="11.25">
      <c r="B60" s="52" t="s">
        <v>166</v>
      </c>
      <c r="C60" s="34">
        <v>10019223</v>
      </c>
      <c r="D60" s="53">
        <v>816467</v>
      </c>
      <c r="E60" s="54">
        <v>2.6947</v>
      </c>
      <c r="F60" s="55">
        <v>10.019223</v>
      </c>
      <c r="G60" s="55">
        <v>816.467</v>
      </c>
    </row>
    <row r="61" spans="2:7" ht="11.25">
      <c r="B61" s="52" t="s">
        <v>167</v>
      </c>
      <c r="C61" s="34">
        <v>10016404</v>
      </c>
      <c r="D61" s="53">
        <v>812215</v>
      </c>
      <c r="E61" s="54">
        <v>2.6835</v>
      </c>
      <c r="F61" s="55">
        <v>10.016404</v>
      </c>
      <c r="G61" s="55">
        <v>812.215</v>
      </c>
    </row>
    <row r="62" spans="2:7" ht="11.25">
      <c r="B62" s="52" t="s">
        <v>168</v>
      </c>
      <c r="C62" s="34">
        <v>10011991</v>
      </c>
      <c r="D62" s="53">
        <v>829249</v>
      </c>
      <c r="E62" s="54">
        <v>2.7521</v>
      </c>
      <c r="F62" s="55">
        <v>10.011991</v>
      </c>
      <c r="G62" s="55">
        <v>829.249</v>
      </c>
    </row>
    <row r="63" spans="2:7" ht="11.25">
      <c r="B63" s="52" t="s">
        <v>169</v>
      </c>
      <c r="C63" s="34">
        <v>10012716</v>
      </c>
      <c r="D63" s="53">
        <v>819819</v>
      </c>
      <c r="E63" s="54">
        <v>2.7396</v>
      </c>
      <c r="F63" s="55">
        <v>10.012716</v>
      </c>
      <c r="G63" s="55">
        <v>819.819</v>
      </c>
    </row>
    <row r="64" spans="2:7" ht="11.25">
      <c r="B64" s="52" t="s">
        <v>170</v>
      </c>
      <c r="C64" s="34">
        <v>10020062</v>
      </c>
      <c r="D64" s="53">
        <v>838633</v>
      </c>
      <c r="E64" s="54">
        <v>2.8242</v>
      </c>
      <c r="F64" s="55">
        <v>10.020062</v>
      </c>
      <c r="G64" s="55">
        <v>838.633</v>
      </c>
    </row>
    <row r="65" spans="2:7" ht="11.25">
      <c r="B65" s="52" t="s">
        <v>171</v>
      </c>
      <c r="C65" s="34">
        <v>10149753</v>
      </c>
      <c r="D65" s="53">
        <v>832353</v>
      </c>
      <c r="E65" s="54">
        <v>2.7957</v>
      </c>
      <c r="F65" s="55">
        <v>10.149753</v>
      </c>
      <c r="G65" s="55">
        <v>832.353</v>
      </c>
    </row>
    <row r="66" spans="2:7" ht="11.25">
      <c r="B66" s="52" t="s">
        <v>172</v>
      </c>
      <c r="C66" s="34">
        <v>10459322</v>
      </c>
      <c r="D66" s="53">
        <v>868876</v>
      </c>
      <c r="E66" s="54">
        <v>2.8962</v>
      </c>
      <c r="F66" s="55">
        <v>10.459322</v>
      </c>
      <c r="G66" s="55">
        <v>868.876</v>
      </c>
    </row>
    <row r="67" spans="2:7" ht="11.25">
      <c r="B67" s="52" t="s">
        <v>173</v>
      </c>
      <c r="C67" s="34">
        <v>10608419</v>
      </c>
      <c r="D67" s="53">
        <v>877804</v>
      </c>
      <c r="E67" s="54">
        <v>2.9149</v>
      </c>
      <c r="F67" s="55">
        <v>10.608419</v>
      </c>
      <c r="G67" s="55">
        <v>877.804</v>
      </c>
    </row>
    <row r="68" spans="2:7" ht="11.25">
      <c r="B68" s="52" t="s">
        <v>174</v>
      </c>
      <c r="C68" s="34">
        <v>10753987</v>
      </c>
      <c r="D68" s="53">
        <v>865688</v>
      </c>
      <c r="E68" s="54">
        <v>2.8492</v>
      </c>
      <c r="F68" s="55">
        <v>10.753987</v>
      </c>
      <c r="G68" s="55">
        <v>865.688</v>
      </c>
    </row>
    <row r="69" spans="2:7" ht="11.25">
      <c r="B69" s="52" t="s">
        <v>175</v>
      </c>
      <c r="C69" s="34">
        <v>10981507</v>
      </c>
      <c r="D69" s="53">
        <v>863527</v>
      </c>
      <c r="E69" s="54">
        <v>2.8008</v>
      </c>
      <c r="F69" s="55">
        <v>10.981507</v>
      </c>
      <c r="G69" s="55">
        <v>863.527</v>
      </c>
    </row>
    <row r="70" spans="2:7" ht="11.25">
      <c r="B70" s="52" t="s">
        <v>176</v>
      </c>
      <c r="C70" s="34">
        <v>11236575</v>
      </c>
      <c r="D70" s="53">
        <v>840568</v>
      </c>
      <c r="E70" s="54">
        <v>2.6711</v>
      </c>
      <c r="F70" s="55">
        <v>11.236575</v>
      </c>
      <c r="G70" s="55">
        <v>840.568</v>
      </c>
    </row>
    <row r="71" spans="2:7" ht="11.25">
      <c r="B71" s="52" t="s">
        <v>177</v>
      </c>
      <c r="C71" s="34">
        <v>11478811</v>
      </c>
      <c r="D71" s="53">
        <v>835796</v>
      </c>
      <c r="E71" s="54">
        <v>2.588</v>
      </c>
      <c r="F71" s="55">
        <v>11.478811</v>
      </c>
      <c r="G71" s="55">
        <v>835.796</v>
      </c>
    </row>
    <row r="72" spans="2:7" ht="11.25">
      <c r="B72" s="52" t="s">
        <v>178</v>
      </c>
      <c r="C72" s="34">
        <v>11698272</v>
      </c>
      <c r="D72" s="53">
        <v>842245</v>
      </c>
      <c r="E72" s="54">
        <v>2.5343</v>
      </c>
      <c r="F72" s="55">
        <v>11.698272</v>
      </c>
      <c r="G72" s="55">
        <v>842.245</v>
      </c>
    </row>
    <row r="73" spans="2:7" ht="11.25">
      <c r="B73" s="52" t="s">
        <v>179</v>
      </c>
      <c r="C73" s="34">
        <v>11908023</v>
      </c>
      <c r="D73" s="53">
        <v>850381</v>
      </c>
      <c r="E73" s="54">
        <v>2.4803</v>
      </c>
      <c r="F73" s="55">
        <v>11.908023</v>
      </c>
      <c r="G73" s="55">
        <v>850.381</v>
      </c>
    </row>
    <row r="74" spans="2:7" ht="11.25">
      <c r="B74" s="52" t="s">
        <v>180</v>
      </c>
      <c r="C74" s="34">
        <v>11994457</v>
      </c>
      <c r="D74" s="53">
        <v>881284</v>
      </c>
      <c r="E74" s="54">
        <v>2.4972</v>
      </c>
      <c r="F74" s="55">
        <v>11.994457</v>
      </c>
      <c r="G74" s="55">
        <v>881.284</v>
      </c>
    </row>
    <row r="75" spans="2:7" ht="11.25">
      <c r="B75" s="52" t="s">
        <v>181</v>
      </c>
      <c r="C75" s="34">
        <v>12089313</v>
      </c>
      <c r="D75" s="53">
        <v>877506</v>
      </c>
      <c r="E75" s="54">
        <v>2.4187</v>
      </c>
      <c r="F75" s="55">
        <v>12.089313</v>
      </c>
      <c r="G75" s="55">
        <v>877.506</v>
      </c>
    </row>
    <row r="76" spans="2:7" ht="11.25">
      <c r="B76" s="52" t="s">
        <v>182</v>
      </c>
      <c r="C76" s="34">
        <v>12186525</v>
      </c>
      <c r="D76" s="53">
        <v>857186</v>
      </c>
      <c r="E76" s="54">
        <v>2.3086</v>
      </c>
      <c r="F76" s="55">
        <v>12.186525</v>
      </c>
      <c r="G76" s="55">
        <v>857.186</v>
      </c>
    </row>
    <row r="77" spans="2:7" ht="11.25">
      <c r="B77" s="52" t="s">
        <v>183</v>
      </c>
      <c r="C77" s="34">
        <v>12287592</v>
      </c>
      <c r="D77" s="53">
        <v>801218</v>
      </c>
      <c r="E77" s="54">
        <v>2.1123</v>
      </c>
      <c r="F77" s="55">
        <v>12.287592</v>
      </c>
      <c r="G77" s="55">
        <v>801.218</v>
      </c>
    </row>
    <row r="78" spans="2:7" ht="11.25">
      <c r="B78" s="52" t="s">
        <v>184</v>
      </c>
      <c r="C78" s="34">
        <v>12390818</v>
      </c>
      <c r="D78" s="53">
        <v>745065</v>
      </c>
      <c r="E78" s="54">
        <v>1.9272</v>
      </c>
      <c r="F78" s="55">
        <v>12.390818</v>
      </c>
      <c r="G78" s="55">
        <v>745.065</v>
      </c>
    </row>
    <row r="79" spans="2:7" ht="11.25">
      <c r="B79" s="52" t="s">
        <v>185</v>
      </c>
      <c r="C79" s="34">
        <v>12471208</v>
      </c>
      <c r="D79" s="53">
        <v>720395</v>
      </c>
      <c r="E79" s="54">
        <v>1.829</v>
      </c>
      <c r="F79" s="55">
        <v>12.471208</v>
      </c>
      <c r="G79" s="55">
        <v>720.395</v>
      </c>
    </row>
    <row r="80" spans="2:7" ht="11.25">
      <c r="B80" s="52" t="s">
        <v>186</v>
      </c>
      <c r="C80" s="34">
        <v>12582091</v>
      </c>
      <c r="D80" s="53">
        <v>744744</v>
      </c>
      <c r="E80" s="54">
        <v>1.8619</v>
      </c>
      <c r="F80" s="55">
        <v>12.582091</v>
      </c>
      <c r="G80" s="55">
        <v>744.744</v>
      </c>
    </row>
    <row r="81" spans="2:7" ht="11.25">
      <c r="B81" s="52" t="s">
        <v>187</v>
      </c>
      <c r="C81" s="34">
        <v>12686672</v>
      </c>
      <c r="D81" s="53">
        <v>737062</v>
      </c>
      <c r="E81" s="54">
        <v>1.8215</v>
      </c>
      <c r="F81" s="55">
        <v>12.686672</v>
      </c>
      <c r="G81" s="55">
        <v>737.062</v>
      </c>
    </row>
    <row r="82" spans="2:7" ht="11.25">
      <c r="B82" s="52" t="s">
        <v>188</v>
      </c>
      <c r="C82" s="34">
        <v>12793285</v>
      </c>
      <c r="D82" s="53">
        <v>757354</v>
      </c>
      <c r="E82" s="54">
        <v>1.8553</v>
      </c>
      <c r="F82" s="55">
        <v>12.793285</v>
      </c>
      <c r="G82" s="55">
        <v>757.354</v>
      </c>
    </row>
    <row r="83" spans="2:7" ht="11.25">
      <c r="B83" s="52" t="s">
        <v>189</v>
      </c>
      <c r="C83" s="34">
        <v>12909845</v>
      </c>
      <c r="D83" s="53">
        <v>800376</v>
      </c>
      <c r="E83" s="54">
        <v>1.945</v>
      </c>
      <c r="F83" s="55">
        <v>12.909845</v>
      </c>
      <c r="G83" s="55">
        <v>800.376</v>
      </c>
    </row>
    <row r="84" spans="2:7" ht="11.25">
      <c r="B84" s="52" t="s">
        <v>190</v>
      </c>
      <c r="C84" s="34">
        <v>13009281</v>
      </c>
      <c r="D84" s="53">
        <v>805483</v>
      </c>
      <c r="E84" s="54">
        <v>1.9455</v>
      </c>
      <c r="F84" s="55">
        <v>13.009281</v>
      </c>
      <c r="G84" s="55">
        <v>805.483</v>
      </c>
    </row>
    <row r="85" spans="2:7" ht="11.25">
      <c r="B85" s="52" t="s">
        <v>191</v>
      </c>
      <c r="C85" s="34">
        <v>13115167</v>
      </c>
      <c r="D85" s="53">
        <v>797223</v>
      </c>
      <c r="E85" s="54">
        <v>1.9123</v>
      </c>
      <c r="F85" s="55">
        <v>13.115167</v>
      </c>
      <c r="G85" s="55">
        <v>797.223</v>
      </c>
    </row>
    <row r="86" spans="2:7" ht="11.25">
      <c r="B86" s="52" t="s">
        <v>192</v>
      </c>
      <c r="C86" s="34">
        <v>13218159</v>
      </c>
      <c r="D86" s="53">
        <v>748525</v>
      </c>
      <c r="E86" s="54">
        <v>1.7844</v>
      </c>
      <c r="F86" s="55">
        <v>13.218159</v>
      </c>
      <c r="G86" s="55">
        <v>748.525</v>
      </c>
    </row>
    <row r="87" spans="2:7" ht="11.25">
      <c r="B87" s="52" t="s">
        <v>193</v>
      </c>
      <c r="C87" s="34">
        <v>13333803</v>
      </c>
      <c r="D87" s="53">
        <v>759939</v>
      </c>
      <c r="E87" s="54">
        <v>1.8016</v>
      </c>
      <c r="F87" s="55">
        <v>13.333803</v>
      </c>
      <c r="G87" s="55">
        <v>759.939</v>
      </c>
    </row>
    <row r="88" spans="2:7" ht="11.25">
      <c r="B88" s="52" t="s">
        <v>194</v>
      </c>
      <c r="C88" s="34">
        <v>13448018</v>
      </c>
      <c r="D88" s="53">
        <v>768431</v>
      </c>
      <c r="E88" s="54">
        <v>1.8144</v>
      </c>
      <c r="F88" s="55">
        <v>13.448018</v>
      </c>
      <c r="G88" s="55">
        <v>768.431</v>
      </c>
    </row>
    <row r="89" spans="2:7" ht="11.25">
      <c r="B89" s="52" t="s">
        <v>195</v>
      </c>
      <c r="C89" s="34">
        <v>13575605</v>
      </c>
      <c r="D89" s="53">
        <v>778468</v>
      </c>
      <c r="E89" s="54">
        <v>1.8312</v>
      </c>
      <c r="F89" s="55">
        <v>13.575605</v>
      </c>
      <c r="G89" s="55">
        <v>778.468</v>
      </c>
    </row>
    <row r="90" spans="2:7" ht="11.25">
      <c r="B90" s="52" t="s">
        <v>196</v>
      </c>
      <c r="C90" s="34">
        <v>13717300</v>
      </c>
      <c r="D90" s="53">
        <v>767828</v>
      </c>
      <c r="E90" s="54">
        <v>1.8013</v>
      </c>
      <c r="F90" s="55">
        <v>13.7173</v>
      </c>
      <c r="G90" s="55">
        <v>767.828</v>
      </c>
    </row>
    <row r="91" spans="2:7" ht="11.25">
      <c r="B91" s="52" t="s">
        <v>197</v>
      </c>
      <c r="C91" s="34">
        <v>13861740</v>
      </c>
      <c r="D91" s="53">
        <v>771268</v>
      </c>
      <c r="E91" s="54">
        <v>1.805</v>
      </c>
      <c r="F91" s="55">
        <v>13.86174</v>
      </c>
      <c r="G91" s="55">
        <v>771.268</v>
      </c>
    </row>
    <row r="92" spans="2:7" ht="11.25">
      <c r="B92" s="52" t="s">
        <v>198</v>
      </c>
      <c r="C92" s="34">
        <v>14001371</v>
      </c>
      <c r="D92" s="53">
        <v>765473</v>
      </c>
      <c r="E92" s="54">
        <v>1.7876</v>
      </c>
      <c r="F92" s="55">
        <v>14.001371</v>
      </c>
      <c r="G92" s="55">
        <v>765.473</v>
      </c>
    </row>
    <row r="93" spans="2:7" ht="11.25">
      <c r="B93" s="52" t="s">
        <v>199</v>
      </c>
      <c r="C93" s="34">
        <v>14118963</v>
      </c>
      <c r="D93" s="53">
        <v>762407</v>
      </c>
      <c r="E93" s="54">
        <v>1.7784</v>
      </c>
      <c r="F93" s="55">
        <v>14.118963</v>
      </c>
      <c r="G93" s="55">
        <v>762.407</v>
      </c>
    </row>
    <row r="94" spans="2:7" ht="11.25">
      <c r="B94" s="52" t="s">
        <v>200</v>
      </c>
      <c r="C94" s="34">
        <v>14219877</v>
      </c>
      <c r="D94" s="53">
        <v>759056</v>
      </c>
      <c r="E94" s="54">
        <v>1.7699</v>
      </c>
      <c r="F94" s="55">
        <v>14.219877</v>
      </c>
      <c r="G94" s="55">
        <v>759.056</v>
      </c>
    </row>
    <row r="95" spans="2:7" ht="11.25">
      <c r="B95" s="52" t="s">
        <v>201</v>
      </c>
      <c r="C95" s="34">
        <v>14325849</v>
      </c>
      <c r="D95" s="53">
        <v>743658</v>
      </c>
      <c r="E95" s="54">
        <v>1.7334</v>
      </c>
      <c r="F95" s="55">
        <v>14.325849</v>
      </c>
      <c r="G95" s="55">
        <v>743.658</v>
      </c>
    </row>
    <row r="96" spans="2:7" ht="11.25">
      <c r="B96" s="52" t="s">
        <v>202</v>
      </c>
      <c r="C96" s="34">
        <v>14419374</v>
      </c>
      <c r="D96" s="53">
        <v>711610</v>
      </c>
      <c r="E96" s="54">
        <v>1.6604</v>
      </c>
      <c r="F96" s="55">
        <v>14.419374</v>
      </c>
      <c r="G96" s="55">
        <v>711.61</v>
      </c>
    </row>
    <row r="97" spans="2:7" ht="11.25">
      <c r="B97" s="52" t="s">
        <v>203</v>
      </c>
      <c r="C97" s="34">
        <v>14487025</v>
      </c>
      <c r="D97" s="53">
        <v>710993</v>
      </c>
      <c r="E97" s="54">
        <v>1.663</v>
      </c>
      <c r="F97" s="55">
        <v>14.487025</v>
      </c>
      <c r="G97" s="55">
        <v>710.993</v>
      </c>
    </row>
    <row r="98" spans="2:7" ht="11.25">
      <c r="B98" s="52" t="s">
        <v>204</v>
      </c>
      <c r="C98" s="34">
        <v>14548434</v>
      </c>
      <c r="D98" s="53">
        <v>729609</v>
      </c>
      <c r="E98" s="54">
        <v>1.713</v>
      </c>
      <c r="F98" s="55">
        <v>14.548434</v>
      </c>
      <c r="G98" s="55">
        <v>729.609</v>
      </c>
    </row>
    <row r="99" spans="2:7" ht="11.25">
      <c r="B99" s="52" t="s">
        <v>205</v>
      </c>
      <c r="C99" s="34">
        <v>14625458</v>
      </c>
      <c r="D99" s="53">
        <v>734338</v>
      </c>
      <c r="E99" s="54">
        <v>1.7334</v>
      </c>
      <c r="F99" s="55">
        <v>14.625458</v>
      </c>
      <c r="G99" s="55">
        <v>734.338</v>
      </c>
    </row>
    <row r="100" spans="2:7" ht="11.25">
      <c r="B100" s="52" t="s">
        <v>206</v>
      </c>
      <c r="C100" s="34">
        <v>14602929</v>
      </c>
      <c r="D100" s="53">
        <v>726768</v>
      </c>
      <c r="E100" s="54">
        <v>1.7258</v>
      </c>
      <c r="F100" s="55">
        <v>14.602929</v>
      </c>
      <c r="G100" s="55">
        <v>726.768</v>
      </c>
    </row>
    <row r="101" spans="2:7" ht="11.25">
      <c r="B101" s="52" t="s">
        <v>207</v>
      </c>
      <c r="C101" s="34">
        <v>14560131</v>
      </c>
      <c r="D101" s="53">
        <v>738080</v>
      </c>
      <c r="E101" s="54">
        <v>1.7636</v>
      </c>
      <c r="F101" s="55">
        <v>14.560131</v>
      </c>
      <c r="G101" s="55">
        <v>738.08</v>
      </c>
    </row>
    <row r="102" spans="2:7" ht="11.25">
      <c r="B102" s="52" t="s">
        <v>208</v>
      </c>
      <c r="C102" s="34">
        <v>14493094</v>
      </c>
      <c r="D102" s="53">
        <v>744791</v>
      </c>
      <c r="E102" s="54">
        <v>1.7913</v>
      </c>
      <c r="F102" s="55">
        <v>14.493094</v>
      </c>
      <c r="G102" s="55">
        <v>744.791</v>
      </c>
    </row>
    <row r="103" spans="2:7" ht="11.25">
      <c r="B103" s="52" t="s">
        <v>209</v>
      </c>
      <c r="C103" s="34">
        <v>14467585</v>
      </c>
      <c r="D103" s="53">
        <v>774782</v>
      </c>
      <c r="E103" s="54">
        <v>1.8743</v>
      </c>
      <c r="F103" s="55">
        <v>14.467585</v>
      </c>
      <c r="G103" s="55">
        <v>774.782</v>
      </c>
    </row>
    <row r="104" spans="2:7" ht="11.25">
      <c r="B104" s="52" t="s">
        <v>210</v>
      </c>
      <c r="C104" s="34">
        <v>14448315</v>
      </c>
      <c r="D104" s="53">
        <v>770945</v>
      </c>
      <c r="E104" s="54">
        <v>1.8766</v>
      </c>
      <c r="F104" s="55">
        <v>14.448315</v>
      </c>
      <c r="G104" s="55">
        <v>770.945</v>
      </c>
    </row>
    <row r="105" spans="2:7" ht="11.25">
      <c r="B105" s="52" t="s">
        <v>211</v>
      </c>
      <c r="C105" s="34">
        <v>14458828</v>
      </c>
      <c r="D105" s="53">
        <v>761630</v>
      </c>
      <c r="E105" s="54">
        <v>1.8641</v>
      </c>
      <c r="F105" s="55">
        <v>14.458828</v>
      </c>
      <c r="G105" s="55">
        <v>761.63</v>
      </c>
    </row>
    <row r="106" spans="2:7" ht="11.25">
      <c r="B106" s="52" t="s">
        <v>212</v>
      </c>
      <c r="C106" s="34">
        <v>14464283</v>
      </c>
      <c r="D106" s="53">
        <v>761464</v>
      </c>
      <c r="E106" s="54">
        <v>1.8736</v>
      </c>
      <c r="F106" s="55">
        <v>14.464283</v>
      </c>
      <c r="G106" s="55">
        <v>761.464</v>
      </c>
    </row>
    <row r="107" spans="2:7" ht="11.25">
      <c r="B107" s="52" t="s">
        <v>213</v>
      </c>
      <c r="C107" s="34">
        <v>14482854</v>
      </c>
      <c r="D107" s="53">
        <v>767816</v>
      </c>
      <c r="E107" s="54">
        <v>1.8984</v>
      </c>
      <c r="F107" s="55">
        <v>14.482854</v>
      </c>
      <c r="G107" s="55">
        <v>767.816</v>
      </c>
    </row>
    <row r="108" spans="2:7" ht="11.25">
      <c r="B108" s="52" t="s">
        <v>214</v>
      </c>
      <c r="C108" s="34">
        <v>14500441</v>
      </c>
      <c r="D108" s="53">
        <v>774355</v>
      </c>
      <c r="E108" s="54">
        <v>1.9197</v>
      </c>
      <c r="F108" s="55">
        <v>14.500441</v>
      </c>
      <c r="G108" s="55">
        <v>774.355</v>
      </c>
    </row>
    <row r="109" spans="2:7" ht="11.25">
      <c r="B109" s="52" t="s">
        <v>215</v>
      </c>
      <c r="C109" s="34">
        <v>14511425</v>
      </c>
      <c r="D109" s="53">
        <v>796896</v>
      </c>
      <c r="E109" s="54">
        <v>1.9802</v>
      </c>
      <c r="F109" s="55">
        <v>14.511425</v>
      </c>
      <c r="G109" s="55">
        <v>796.896</v>
      </c>
    </row>
    <row r="110" spans="2:7" ht="11.25">
      <c r="B110" s="52" t="s">
        <v>216</v>
      </c>
      <c r="C110" s="34">
        <v>14490399</v>
      </c>
      <c r="D110" s="53">
        <v>785985</v>
      </c>
      <c r="E110" s="54">
        <v>1.9591</v>
      </c>
      <c r="F110" s="55">
        <v>14.490399</v>
      </c>
      <c r="G110" s="55">
        <v>785.985</v>
      </c>
    </row>
    <row r="111" spans="2:7" ht="11.25">
      <c r="B111" s="52" t="s">
        <v>217</v>
      </c>
      <c r="C111" s="34">
        <v>14455332</v>
      </c>
      <c r="D111" s="53">
        <v>796044</v>
      </c>
      <c r="E111" s="54">
        <v>1.9894</v>
      </c>
      <c r="F111" s="55">
        <v>14.455332</v>
      </c>
      <c r="G111" s="55">
        <v>796.044</v>
      </c>
    </row>
    <row r="112" spans="2:7" ht="11.25">
      <c r="B112" s="52" t="s">
        <v>218</v>
      </c>
      <c r="C112" s="34">
        <v>14405483</v>
      </c>
      <c r="D112" s="53">
        <v>793420</v>
      </c>
      <c r="E112" s="56">
        <v>1.9861</v>
      </c>
      <c r="F112" s="55">
        <v>14.405483</v>
      </c>
      <c r="G112" s="55">
        <v>793.42</v>
      </c>
    </row>
    <row r="113" spans="2:7" ht="11.25">
      <c r="B113" s="57" t="s">
        <v>220</v>
      </c>
      <c r="C113" s="58">
        <v>14349834</v>
      </c>
      <c r="D113" s="59"/>
      <c r="E113" s="60"/>
      <c r="F113" s="61"/>
      <c r="G113" s="61"/>
    </row>
    <row r="114" spans="2:7" ht="11.25">
      <c r="B114" s="221"/>
      <c r="C114" s="222"/>
      <c r="D114" s="63"/>
      <c r="E114" s="223"/>
      <c r="F114" s="13"/>
      <c r="G114" s="13"/>
    </row>
    <row r="115" spans="2:4" ht="11.25">
      <c r="B115" s="62" t="s">
        <v>89</v>
      </c>
      <c r="D115" s="63"/>
    </row>
    <row r="116" spans="2:4" ht="11.25">
      <c r="B116" s="64" t="s">
        <v>223</v>
      </c>
      <c r="D116" s="65"/>
    </row>
    <row r="117" ht="11.25">
      <c r="B117" s="11" t="s">
        <v>226</v>
      </c>
    </row>
    <row r="118" ht="11.25">
      <c r="B118" s="11" t="s">
        <v>312</v>
      </c>
    </row>
    <row r="119" spans="2:4" ht="11.25">
      <c r="B119" s="66"/>
      <c r="D119" s="65"/>
    </row>
    <row r="120" spans="2:4" ht="11.25">
      <c r="B120" s="66"/>
      <c r="D120" s="65"/>
    </row>
    <row r="121" spans="2:4" ht="11.25">
      <c r="B121" s="66"/>
      <c r="D121" s="65"/>
    </row>
    <row r="122" spans="2:4" ht="11.25">
      <c r="B122" s="66"/>
      <c r="D122" s="65"/>
    </row>
    <row r="123" spans="2:4" ht="11.25">
      <c r="B123" s="66"/>
      <c r="D123" s="65"/>
    </row>
    <row r="124" spans="2:4" ht="11.25">
      <c r="B124" s="66"/>
      <c r="D124" s="65"/>
    </row>
    <row r="125" spans="2:4" ht="11.25">
      <c r="B125" s="66"/>
      <c r="D125" s="65"/>
    </row>
    <row r="126" spans="2:4" ht="11.25">
      <c r="B126" s="66"/>
      <c r="D126" s="65"/>
    </row>
    <row r="127" spans="2:4" ht="11.25">
      <c r="B127" s="66"/>
      <c r="D127" s="65"/>
    </row>
    <row r="128" spans="2:4" ht="11.25">
      <c r="B128" s="66"/>
      <c r="D128" s="65"/>
    </row>
    <row r="129" spans="2:4" ht="11.25">
      <c r="B129" s="66"/>
      <c r="D129" s="65"/>
    </row>
    <row r="130" spans="2:4" ht="11.25">
      <c r="B130" s="66"/>
      <c r="D130" s="65"/>
    </row>
    <row r="131" spans="2:4" ht="11.25">
      <c r="B131" s="66"/>
      <c r="D131" s="65"/>
    </row>
    <row r="132" spans="2:4" ht="11.25">
      <c r="B132" s="66"/>
      <c r="D132" s="65"/>
    </row>
    <row r="133" spans="2:4" ht="11.25">
      <c r="B133" s="66"/>
      <c r="D133" s="65"/>
    </row>
    <row r="134" spans="2:4" ht="11.25">
      <c r="B134" s="66"/>
      <c r="D134" s="65"/>
    </row>
    <row r="135" ht="11.25">
      <c r="D135" s="65"/>
    </row>
    <row r="136" ht="11.25">
      <c r="D136" s="65"/>
    </row>
    <row r="137" ht="11.25">
      <c r="D137" s="65"/>
    </row>
    <row r="138" ht="11.25">
      <c r="D138" s="65"/>
    </row>
    <row r="139" ht="11.25">
      <c r="D139" s="65"/>
    </row>
    <row r="140" ht="11.25">
      <c r="D140" s="65"/>
    </row>
    <row r="141" ht="11.25">
      <c r="D141" s="65"/>
    </row>
    <row r="142" ht="11.25">
      <c r="D142" s="65"/>
    </row>
    <row r="143" ht="11.25">
      <c r="D143" s="65"/>
    </row>
    <row r="144" ht="11.25">
      <c r="D144" s="65"/>
    </row>
    <row r="145" ht="11.25">
      <c r="D145" s="65"/>
    </row>
    <row r="146" ht="11.25">
      <c r="D146" s="6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Z13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3.7109375" style="11" customWidth="1"/>
    <col min="2" max="2" width="41.00390625" style="11" bestFit="1" customWidth="1"/>
    <col min="3" max="26" width="7.7109375" style="11" customWidth="1"/>
    <col min="27" max="16384" width="11.421875" style="11" customWidth="1"/>
  </cols>
  <sheetData>
    <row r="1" spans="2:4" ht="11.25">
      <c r="B1" s="15" t="s">
        <v>317</v>
      </c>
      <c r="C1" s="15"/>
      <c r="D1" s="15"/>
    </row>
    <row r="3" spans="2:26" s="1" customFormat="1" ht="22.5">
      <c r="B3" s="35" t="s">
        <v>102</v>
      </c>
      <c r="C3" s="36">
        <v>1987</v>
      </c>
      <c r="D3" s="36">
        <v>1988</v>
      </c>
      <c r="E3" s="37">
        <v>1989</v>
      </c>
      <c r="F3" s="37">
        <v>1990</v>
      </c>
      <c r="G3" s="37">
        <v>1991</v>
      </c>
      <c r="H3" s="37">
        <v>1992</v>
      </c>
      <c r="I3" s="37">
        <v>1993</v>
      </c>
      <c r="J3" s="37">
        <v>1994</v>
      </c>
      <c r="K3" s="37">
        <v>1995</v>
      </c>
      <c r="L3" s="37">
        <v>1996</v>
      </c>
      <c r="M3" s="37">
        <v>1997</v>
      </c>
      <c r="N3" s="37">
        <v>1998</v>
      </c>
      <c r="O3" s="37">
        <v>1999</v>
      </c>
      <c r="P3" s="37">
        <v>2000</v>
      </c>
      <c r="Q3" s="37">
        <v>2001</v>
      </c>
      <c r="R3" s="37">
        <v>2002</v>
      </c>
      <c r="S3" s="37">
        <v>2003</v>
      </c>
      <c r="T3" s="37">
        <v>2004</v>
      </c>
      <c r="U3" s="37">
        <v>2005</v>
      </c>
      <c r="V3" s="37">
        <v>2006</v>
      </c>
      <c r="W3" s="37">
        <v>2007</v>
      </c>
      <c r="X3" s="37">
        <v>2008</v>
      </c>
      <c r="Y3" s="37">
        <v>2009</v>
      </c>
      <c r="Z3" s="37">
        <v>2010</v>
      </c>
    </row>
    <row r="4" spans="2:26" ht="11.25" customHeight="1">
      <c r="B4" s="38" t="s">
        <v>103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>
        <v>103.87099143142807</v>
      </c>
      <c r="U4" s="210">
        <v>294.57509670071033</v>
      </c>
      <c r="V4" s="210">
        <v>492.035</v>
      </c>
      <c r="W4" s="210">
        <v>585.229</v>
      </c>
      <c r="X4" s="210">
        <v>660.438</v>
      </c>
      <c r="Y4" s="210">
        <v>718.3919999999999</v>
      </c>
      <c r="Z4" s="211">
        <v>740.7040000000001</v>
      </c>
    </row>
    <row r="5" spans="2:26" s="40" customFormat="1" ht="11.25" customHeight="1">
      <c r="B5" s="39" t="s">
        <v>109</v>
      </c>
      <c r="C5" s="212"/>
      <c r="D5" s="212"/>
      <c r="E5" s="212"/>
      <c r="F5" s="212"/>
      <c r="G5" s="212">
        <v>110</v>
      </c>
      <c r="H5" s="212">
        <v>163</v>
      </c>
      <c r="I5" s="212">
        <v>222.3</v>
      </c>
      <c r="J5" s="212">
        <v>273</v>
      </c>
      <c r="K5" s="212">
        <v>325.7</v>
      </c>
      <c r="L5" s="212">
        <v>383.7</v>
      </c>
      <c r="M5" s="212">
        <v>436.098</v>
      </c>
      <c r="N5" s="212">
        <v>485.81899999999996</v>
      </c>
      <c r="O5" s="212">
        <v>519.524</v>
      </c>
      <c r="P5" s="212">
        <v>564.206</v>
      </c>
      <c r="Q5" s="212">
        <v>596.476</v>
      </c>
      <c r="R5" s="212">
        <v>610.6890000000001</v>
      </c>
      <c r="S5" s="212">
        <v>627.272</v>
      </c>
      <c r="T5" s="212">
        <v>565.0920000000001</v>
      </c>
      <c r="U5" s="212">
        <v>390.42300000000006</v>
      </c>
      <c r="V5" s="212">
        <v>226.367</v>
      </c>
      <c r="W5" s="212">
        <v>108.486</v>
      </c>
      <c r="X5" s="212">
        <v>47.652</v>
      </c>
      <c r="Y5" s="212">
        <v>10.921999999999999</v>
      </c>
      <c r="Z5" s="213">
        <v>0</v>
      </c>
    </row>
    <row r="6" spans="2:26" ht="11.25" customHeight="1">
      <c r="B6" s="38" t="s">
        <v>104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>
        <v>7.40523942477504</v>
      </c>
      <c r="U6" s="210">
        <v>20.743311780735464</v>
      </c>
      <c r="V6" s="210">
        <v>34.619</v>
      </c>
      <c r="W6" s="210">
        <v>45.6</v>
      </c>
      <c r="X6" s="210">
        <v>56.77</v>
      </c>
      <c r="Y6" s="210">
        <v>65.631</v>
      </c>
      <c r="Z6" s="211">
        <v>66.195</v>
      </c>
    </row>
    <row r="7" spans="2:26" s="40" customFormat="1" ht="11.25" customHeight="1">
      <c r="B7" s="41" t="s">
        <v>108</v>
      </c>
      <c r="C7" s="214">
        <v>2</v>
      </c>
      <c r="D7" s="214">
        <v>9</v>
      </c>
      <c r="E7" s="214">
        <v>11</v>
      </c>
      <c r="F7" s="214">
        <v>13</v>
      </c>
      <c r="G7" s="214">
        <v>12</v>
      </c>
      <c r="H7" s="214">
        <v>15</v>
      </c>
      <c r="I7" s="214">
        <v>20.7</v>
      </c>
      <c r="J7" s="214">
        <v>25</v>
      </c>
      <c r="K7" s="214">
        <v>46.8</v>
      </c>
      <c r="L7" s="214">
        <v>66.6</v>
      </c>
      <c r="M7" s="214">
        <v>82.038</v>
      </c>
      <c r="N7" s="214">
        <v>73.20599999999999</v>
      </c>
      <c r="O7" s="214">
        <v>65.45</v>
      </c>
      <c r="P7" s="214">
        <v>61.977999999999994</v>
      </c>
      <c r="Q7" s="214">
        <v>57.43</v>
      </c>
      <c r="R7" s="214">
        <v>53.897999999999996</v>
      </c>
      <c r="S7" s="214">
        <v>52.775</v>
      </c>
      <c r="T7" s="214">
        <v>46.184000000000005</v>
      </c>
      <c r="U7" s="214">
        <v>35.116</v>
      </c>
      <c r="V7" s="214">
        <v>23.4</v>
      </c>
      <c r="W7" s="214">
        <v>15.033</v>
      </c>
      <c r="X7" s="214">
        <v>7.766</v>
      </c>
      <c r="Y7" s="214">
        <v>2.115</v>
      </c>
      <c r="Z7" s="215">
        <v>0</v>
      </c>
    </row>
    <row r="8" spans="2:26" ht="11.25">
      <c r="B8" s="42" t="s">
        <v>105</v>
      </c>
      <c r="C8" s="214"/>
      <c r="D8" s="214"/>
      <c r="E8" s="214"/>
      <c r="F8" s="214"/>
      <c r="G8" s="214">
        <v>110</v>
      </c>
      <c r="H8" s="214">
        <v>163</v>
      </c>
      <c r="I8" s="214">
        <v>222.3</v>
      </c>
      <c r="J8" s="214">
        <v>273</v>
      </c>
      <c r="K8" s="214">
        <v>325.7</v>
      </c>
      <c r="L8" s="214">
        <v>383.7</v>
      </c>
      <c r="M8" s="214">
        <v>436.098</v>
      </c>
      <c r="N8" s="214">
        <v>485.81899999999996</v>
      </c>
      <c r="O8" s="214">
        <v>519.524</v>
      </c>
      <c r="P8" s="214">
        <v>564.206</v>
      </c>
      <c r="Q8" s="214">
        <v>596.476</v>
      </c>
      <c r="R8" s="214">
        <v>610.6890000000001</v>
      </c>
      <c r="S8" s="214">
        <v>627.272</v>
      </c>
      <c r="T8" s="214">
        <v>668.9629914314281</v>
      </c>
      <c r="U8" s="214">
        <v>684.9980967007104</v>
      </c>
      <c r="V8" s="214">
        <v>718.402</v>
      </c>
      <c r="W8" s="214">
        <v>693.715</v>
      </c>
      <c r="X8" s="214">
        <v>708.09</v>
      </c>
      <c r="Y8" s="214">
        <v>729.314</v>
      </c>
      <c r="Z8" s="215">
        <v>740.7040000000001</v>
      </c>
    </row>
    <row r="9" spans="2:26" ht="11.25">
      <c r="B9" s="42" t="s">
        <v>106</v>
      </c>
      <c r="C9" s="214">
        <v>2</v>
      </c>
      <c r="D9" s="214">
        <v>9</v>
      </c>
      <c r="E9" s="214">
        <v>11</v>
      </c>
      <c r="F9" s="214">
        <v>13</v>
      </c>
      <c r="G9" s="214">
        <v>12</v>
      </c>
      <c r="H9" s="214">
        <v>15</v>
      </c>
      <c r="I9" s="214">
        <v>20.7</v>
      </c>
      <c r="J9" s="214">
        <v>25</v>
      </c>
      <c r="K9" s="214">
        <v>46.8</v>
      </c>
      <c r="L9" s="214">
        <v>66.6</v>
      </c>
      <c r="M9" s="214">
        <v>82.038</v>
      </c>
      <c r="N9" s="214">
        <v>73.20599999999999</v>
      </c>
      <c r="O9" s="214">
        <v>65.45</v>
      </c>
      <c r="P9" s="214">
        <v>61.977999999999994</v>
      </c>
      <c r="Q9" s="214">
        <v>57.43</v>
      </c>
      <c r="R9" s="214">
        <v>53.897999999999996</v>
      </c>
      <c r="S9" s="214">
        <v>52.775</v>
      </c>
      <c r="T9" s="214">
        <v>53.589239424775045</v>
      </c>
      <c r="U9" s="214">
        <v>55.85931178073547</v>
      </c>
      <c r="V9" s="214">
        <v>58.019</v>
      </c>
      <c r="W9" s="214">
        <v>60.633</v>
      </c>
      <c r="X9" s="214">
        <v>64.536</v>
      </c>
      <c r="Y9" s="214">
        <v>67.746</v>
      </c>
      <c r="Z9" s="215">
        <v>66.195</v>
      </c>
    </row>
    <row r="11" ht="11.25">
      <c r="B11" s="11" t="s">
        <v>303</v>
      </c>
    </row>
    <row r="12" ht="11.25" customHeight="1">
      <c r="B12" s="11" t="s">
        <v>250</v>
      </c>
    </row>
    <row r="13" ht="11.25">
      <c r="B13" s="11" t="s">
        <v>316</v>
      </c>
    </row>
    <row r="34" ht="21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19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3.7109375" style="9" customWidth="1"/>
    <col min="2" max="2" width="48.28125" style="9" bestFit="1" customWidth="1"/>
    <col min="3" max="14" width="7.7109375" style="9" customWidth="1"/>
    <col min="15" max="15" width="7.8515625" style="9" customWidth="1"/>
    <col min="16" max="16" width="8.00390625" style="9" customWidth="1"/>
    <col min="17" max="17" width="7.7109375" style="9" customWidth="1"/>
    <col min="18" max="18" width="8.8515625" style="9" customWidth="1"/>
    <col min="19" max="16384" width="11.421875" style="9" customWidth="1"/>
  </cols>
  <sheetData>
    <row r="1" ht="11.25">
      <c r="B1" s="1" t="s">
        <v>322</v>
      </c>
    </row>
    <row r="2" ht="11.25">
      <c r="B2" s="1"/>
    </row>
    <row r="3" spans="2:18" ht="11.25">
      <c r="B3" s="151"/>
      <c r="C3" s="24">
        <v>1995</v>
      </c>
      <c r="D3" s="24">
        <v>1996</v>
      </c>
      <c r="E3" s="24">
        <v>1997</v>
      </c>
      <c r="F3" s="24">
        <v>1998</v>
      </c>
      <c r="G3" s="24">
        <v>1999</v>
      </c>
      <c r="H3" s="24">
        <v>2000</v>
      </c>
      <c r="I3" s="24">
        <v>2001</v>
      </c>
      <c r="J3" s="24">
        <v>2002</v>
      </c>
      <c r="K3" s="24">
        <v>2003</v>
      </c>
      <c r="L3" s="24">
        <v>2004</v>
      </c>
      <c r="M3" s="24">
        <v>2005</v>
      </c>
      <c r="N3" s="24">
        <v>2006</v>
      </c>
      <c r="O3" s="24" t="s">
        <v>62</v>
      </c>
      <c r="P3" s="25">
        <v>2008</v>
      </c>
      <c r="Q3" s="25">
        <v>2009</v>
      </c>
      <c r="R3" s="25" t="s">
        <v>272</v>
      </c>
    </row>
    <row r="4" spans="2:18" ht="11.25">
      <c r="B4" s="147" t="s">
        <v>257</v>
      </c>
      <c r="C4" s="148">
        <v>210159</v>
      </c>
      <c r="D4" s="148">
        <v>213339</v>
      </c>
      <c r="E4" s="148">
        <v>215931</v>
      </c>
      <c r="F4" s="148">
        <v>217161</v>
      </c>
      <c r="G4" s="148">
        <v>223619</v>
      </c>
      <c r="H4" s="148">
        <v>224494</v>
      </c>
      <c r="I4" s="148">
        <v>229430</v>
      </c>
      <c r="J4" s="148">
        <v>237096</v>
      </c>
      <c r="K4" s="148">
        <v>240901.11381234584</v>
      </c>
      <c r="L4" s="148">
        <v>247113</v>
      </c>
      <c r="M4" s="148">
        <v>256721.24715942948</v>
      </c>
      <c r="N4" s="148">
        <v>261121</v>
      </c>
      <c r="O4" s="148">
        <v>270023.52379136725</v>
      </c>
      <c r="P4" s="148">
        <v>281808</v>
      </c>
      <c r="Q4" s="148">
        <v>292361</v>
      </c>
      <c r="R4" s="148">
        <v>303265</v>
      </c>
    </row>
    <row r="5" spans="2:18" ht="11.25">
      <c r="B5" s="149" t="s">
        <v>258</v>
      </c>
      <c r="C5" s="150">
        <v>63029</v>
      </c>
      <c r="D5" s="150">
        <v>60623</v>
      </c>
      <c r="E5" s="150">
        <v>61599</v>
      </c>
      <c r="F5" s="150">
        <v>66137</v>
      </c>
      <c r="G5" s="150">
        <v>65690</v>
      </c>
      <c r="H5" s="150">
        <v>64223</v>
      </c>
      <c r="I5" s="150">
        <v>62837</v>
      </c>
      <c r="J5" s="150">
        <v>62275</v>
      </c>
      <c r="K5" s="150">
        <v>62192</v>
      </c>
      <c r="L5" s="150">
        <v>62449</v>
      </c>
      <c r="M5" s="150">
        <v>62153</v>
      </c>
      <c r="N5" s="150">
        <v>61346</v>
      </c>
      <c r="O5" s="150">
        <v>60509</v>
      </c>
      <c r="P5" s="150">
        <v>60895</v>
      </c>
      <c r="Q5" s="150">
        <v>60377</v>
      </c>
      <c r="R5" s="150">
        <v>59060</v>
      </c>
    </row>
    <row r="6" spans="2:18" ht="11.25">
      <c r="B6" s="8" t="s">
        <v>239</v>
      </c>
      <c r="C6" s="22">
        <v>273188</v>
      </c>
      <c r="D6" s="22">
        <v>273962</v>
      </c>
      <c r="E6" s="22">
        <v>277530</v>
      </c>
      <c r="F6" s="22">
        <v>283298</v>
      </c>
      <c r="G6" s="22">
        <v>289309</v>
      </c>
      <c r="H6" s="22">
        <v>288717</v>
      </c>
      <c r="I6" s="22">
        <v>292267</v>
      </c>
      <c r="J6" s="22">
        <v>299371</v>
      </c>
      <c r="K6" s="22">
        <v>303093.11381234584</v>
      </c>
      <c r="L6" s="22">
        <v>309562</v>
      </c>
      <c r="M6" s="22">
        <v>318874.2471594295</v>
      </c>
      <c r="N6" s="22">
        <v>322467</v>
      </c>
      <c r="O6" s="22">
        <v>330532.52379136725</v>
      </c>
      <c r="P6" s="22">
        <v>342703</v>
      </c>
      <c r="Q6" s="22">
        <v>352738</v>
      </c>
      <c r="R6" s="22">
        <v>362325</v>
      </c>
    </row>
    <row r="7" spans="2:18" ht="11.25">
      <c r="B7" s="8" t="s">
        <v>240</v>
      </c>
      <c r="C7" s="22">
        <v>2117365</v>
      </c>
      <c r="D7" s="22">
        <v>2128451</v>
      </c>
      <c r="E7" s="22">
        <v>2128451</v>
      </c>
      <c r="F7" s="22">
        <v>2148210</v>
      </c>
      <c r="G7" s="22">
        <v>2163812</v>
      </c>
      <c r="H7" s="22">
        <v>2214583</v>
      </c>
      <c r="I7" s="22">
        <v>2245170</v>
      </c>
      <c r="J7" s="22">
        <v>2260314</v>
      </c>
      <c r="K7" s="22">
        <v>2242630</v>
      </c>
      <c r="L7" s="22">
        <v>2234782</v>
      </c>
      <c r="M7" s="22">
        <v>2242516</v>
      </c>
      <c r="N7" s="22">
        <v>2275768</v>
      </c>
      <c r="O7" s="22">
        <v>2290975</v>
      </c>
      <c r="P7" s="22">
        <v>2323805</v>
      </c>
      <c r="Q7" s="22">
        <v>2337477</v>
      </c>
      <c r="R7" s="22">
        <v>2319097</v>
      </c>
    </row>
    <row r="8" spans="2:18" ht="11.25">
      <c r="B8" s="149" t="s">
        <v>241</v>
      </c>
      <c r="C8" s="150">
        <v>9.925497021061554</v>
      </c>
      <c r="D8" s="150">
        <v>10.023204668559437</v>
      </c>
      <c r="E8" s="150">
        <v>10.144983370535662</v>
      </c>
      <c r="F8" s="150">
        <v>10.10892789811052</v>
      </c>
      <c r="G8" s="150">
        <v>10.334493015104824</v>
      </c>
      <c r="H8" s="150">
        <v>10.137077725242179</v>
      </c>
      <c r="I8" s="150">
        <v>10.218825300534034</v>
      </c>
      <c r="J8" s="150">
        <v>10.489516058388348</v>
      </c>
      <c r="K8" s="150">
        <v>10.741901865771252</v>
      </c>
      <c r="L8" s="150">
        <v>11.057588614907404</v>
      </c>
      <c r="M8" s="150">
        <v>11.447911504730824</v>
      </c>
      <c r="N8" s="150">
        <v>11.473972742388504</v>
      </c>
      <c r="O8" s="150">
        <v>11.786402024961742</v>
      </c>
      <c r="P8" s="150">
        <v>12.127007214460765</v>
      </c>
      <c r="Q8" s="150">
        <v>12.507545528790228</v>
      </c>
      <c r="R8" s="150">
        <v>13.07685706979915</v>
      </c>
    </row>
    <row r="9" spans="2:18" ht="11.25">
      <c r="B9" s="149" t="s">
        <v>242</v>
      </c>
      <c r="C9" s="150">
        <v>2.9767659331291485</v>
      </c>
      <c r="D9" s="150">
        <v>2.8482215470311507</v>
      </c>
      <c r="E9" s="150">
        <v>2.894076490367878</v>
      </c>
      <c r="F9" s="150">
        <v>3.0787027339040414</v>
      </c>
      <c r="G9" s="150">
        <v>3.0358459977114465</v>
      </c>
      <c r="H9" s="150">
        <v>2.900004199436192</v>
      </c>
      <c r="I9" s="150">
        <v>2.798763568014894</v>
      </c>
      <c r="J9" s="150">
        <v>2.755148178527408</v>
      </c>
      <c r="K9" s="150">
        <v>2.773172569706104</v>
      </c>
      <c r="L9" s="150">
        <v>2.7944112669602674</v>
      </c>
      <c r="M9" s="150">
        <v>2.7715744280085404</v>
      </c>
      <c r="N9" s="150">
        <v>2.695617479461878</v>
      </c>
      <c r="O9" s="150">
        <v>2.6411898864020777</v>
      </c>
      <c r="P9" s="150">
        <v>2.620486658734274</v>
      </c>
      <c r="Q9" s="150">
        <v>2.5829986776340474</v>
      </c>
      <c r="R9" s="150">
        <v>2.546680884844403</v>
      </c>
    </row>
    <row r="10" spans="2:18" ht="11.25">
      <c r="B10" s="8" t="s">
        <v>243</v>
      </c>
      <c r="C10" s="22">
        <v>12.902262954190705</v>
      </c>
      <c r="D10" s="22">
        <v>12.871426215590587</v>
      </c>
      <c r="E10" s="22">
        <v>13.03905986090354</v>
      </c>
      <c r="F10" s="22">
        <v>13.18763063201456</v>
      </c>
      <c r="G10" s="22">
        <v>13.37033901281627</v>
      </c>
      <c r="H10" s="22">
        <v>13.03708192467837</v>
      </c>
      <c r="I10" s="22">
        <v>13.017588868548929</v>
      </c>
      <c r="J10" s="22">
        <v>13.244664236915757</v>
      </c>
      <c r="K10" s="22">
        <v>13.515074435477356</v>
      </c>
      <c r="L10" s="22">
        <v>13.851999881867672</v>
      </c>
      <c r="M10" s="22">
        <v>14.219485932739365</v>
      </c>
      <c r="N10" s="22">
        <v>14.169590221850381</v>
      </c>
      <c r="O10" s="22">
        <v>14.427591911363818</v>
      </c>
      <c r="P10" s="22">
        <v>14.747493873195038</v>
      </c>
      <c r="Q10" s="22">
        <v>15.090544206424278</v>
      </c>
      <c r="R10" s="22">
        <v>15.623537954643554</v>
      </c>
    </row>
    <row r="11" spans="2:18" ht="11.25">
      <c r="B11" s="209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2:18" ht="11.25">
      <c r="B12" s="217" t="s">
        <v>334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2:18" ht="11.25">
      <c r="B13" s="217" t="s">
        <v>335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ht="11.25">
      <c r="B14" s="9" t="s">
        <v>237</v>
      </c>
    </row>
    <row r="15" ht="11.25">
      <c r="B15" s="9" t="s">
        <v>238</v>
      </c>
    </row>
    <row r="18" ht="11.25">
      <c r="B18" s="23"/>
    </row>
    <row r="19" ht="11.25">
      <c r="B19" s="1"/>
    </row>
  </sheetData>
  <sheetProtection/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S15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3" width="29.57421875" style="2" customWidth="1"/>
    <col min="4" max="15" width="7.7109375" style="2" customWidth="1"/>
    <col min="16" max="16" width="7.8515625" style="2" customWidth="1"/>
    <col min="17" max="17" width="8.00390625" style="2" customWidth="1"/>
    <col min="18" max="19" width="7.7109375" style="2" customWidth="1"/>
    <col min="20" max="16384" width="11.421875" style="2" customWidth="1"/>
  </cols>
  <sheetData>
    <row r="1" spans="2:3" ht="11.25">
      <c r="B1" s="1" t="s">
        <v>321</v>
      </c>
      <c r="C1" s="1"/>
    </row>
    <row r="2" spans="2:3" ht="11.25">
      <c r="B2" s="1"/>
      <c r="C2" s="1"/>
    </row>
    <row r="3" spans="2:19" ht="11.25">
      <c r="B3" s="3"/>
      <c r="C3" s="3"/>
      <c r="D3" s="4">
        <v>1995</v>
      </c>
      <c r="E3" s="5">
        <v>1996</v>
      </c>
      <c r="F3" s="5">
        <v>1997</v>
      </c>
      <c r="G3" s="5">
        <v>1998</v>
      </c>
      <c r="H3" s="5">
        <v>1999</v>
      </c>
      <c r="I3" s="5">
        <v>2000</v>
      </c>
      <c r="J3" s="5">
        <v>2001</v>
      </c>
      <c r="K3" s="5">
        <v>2002</v>
      </c>
      <c r="L3" s="5">
        <v>2003</v>
      </c>
      <c r="M3" s="5">
        <v>2004</v>
      </c>
      <c r="N3" s="5">
        <v>2005</v>
      </c>
      <c r="O3" s="5">
        <v>2006</v>
      </c>
      <c r="P3" s="5" t="s">
        <v>62</v>
      </c>
      <c r="Q3" s="6">
        <v>2008</v>
      </c>
      <c r="R3" s="6">
        <v>2009</v>
      </c>
      <c r="S3" s="7" t="s">
        <v>272</v>
      </c>
    </row>
    <row r="4" spans="2:19" ht="11.25">
      <c r="B4" s="143" t="s">
        <v>235</v>
      </c>
      <c r="C4" s="143"/>
      <c r="D4" s="152">
        <v>210159</v>
      </c>
      <c r="E4" s="152">
        <v>213339</v>
      </c>
      <c r="F4" s="152">
        <v>215931</v>
      </c>
      <c r="G4" s="152">
        <v>217161</v>
      </c>
      <c r="H4" s="152">
        <v>223619</v>
      </c>
      <c r="I4" s="152">
        <v>224494</v>
      </c>
      <c r="J4" s="152">
        <v>229430</v>
      </c>
      <c r="K4" s="152">
        <v>237096</v>
      </c>
      <c r="L4" s="152">
        <v>240901.11381234584</v>
      </c>
      <c r="M4" s="152">
        <v>247113</v>
      </c>
      <c r="N4" s="152">
        <v>256721.24715942948</v>
      </c>
      <c r="O4" s="152">
        <v>261121</v>
      </c>
      <c r="P4" s="152">
        <v>270023.52379136725</v>
      </c>
      <c r="Q4" s="152">
        <v>281808</v>
      </c>
      <c r="R4" s="152">
        <v>292361</v>
      </c>
      <c r="S4" s="152">
        <v>303265</v>
      </c>
    </row>
    <row r="5" spans="2:19" ht="11.25">
      <c r="B5" s="115" t="s">
        <v>236</v>
      </c>
      <c r="C5" s="115"/>
      <c r="D5" s="153">
        <v>63029</v>
      </c>
      <c r="E5" s="153">
        <v>60623</v>
      </c>
      <c r="F5" s="153">
        <v>61599</v>
      </c>
      <c r="G5" s="153">
        <v>66137</v>
      </c>
      <c r="H5" s="153">
        <v>65690</v>
      </c>
      <c r="I5" s="153">
        <v>64223</v>
      </c>
      <c r="J5" s="153">
        <v>62837</v>
      </c>
      <c r="K5" s="153">
        <v>62275</v>
      </c>
      <c r="L5" s="153">
        <v>62192</v>
      </c>
      <c r="M5" s="153">
        <v>62449</v>
      </c>
      <c r="N5" s="153">
        <v>62153</v>
      </c>
      <c r="O5" s="153">
        <v>61346</v>
      </c>
      <c r="P5" s="153">
        <v>60509</v>
      </c>
      <c r="Q5" s="153">
        <v>60895</v>
      </c>
      <c r="R5" s="153">
        <v>60377</v>
      </c>
      <c r="S5" s="153">
        <v>59060</v>
      </c>
    </row>
    <row r="6" spans="2:19" ht="11.25">
      <c r="B6" s="116" t="s">
        <v>239</v>
      </c>
      <c r="C6" s="116"/>
      <c r="D6" s="155">
        <v>273188</v>
      </c>
      <c r="E6" s="155">
        <v>273962</v>
      </c>
      <c r="F6" s="155">
        <v>277530</v>
      </c>
      <c r="G6" s="155">
        <v>283298</v>
      </c>
      <c r="H6" s="155">
        <v>289309</v>
      </c>
      <c r="I6" s="155">
        <v>288717</v>
      </c>
      <c r="J6" s="155">
        <v>292267</v>
      </c>
      <c r="K6" s="155">
        <v>299371</v>
      </c>
      <c r="L6" s="155">
        <v>303093.11381234584</v>
      </c>
      <c r="M6" s="155">
        <v>309562</v>
      </c>
      <c r="N6" s="155">
        <v>318874.2471594295</v>
      </c>
      <c r="O6" s="155">
        <v>322467</v>
      </c>
      <c r="P6" s="155">
        <v>330532.52379136725</v>
      </c>
      <c r="Q6" s="155">
        <v>342703</v>
      </c>
      <c r="R6" s="155">
        <v>352738</v>
      </c>
      <c r="S6" s="155">
        <v>362325</v>
      </c>
    </row>
    <row r="7" spans="2:19" ht="11.25" customHeight="1">
      <c r="B7" s="117" t="s">
        <v>240</v>
      </c>
      <c r="C7" s="181"/>
      <c r="D7" s="22">
        <v>2117365</v>
      </c>
      <c r="E7" s="22">
        <v>2128451</v>
      </c>
      <c r="F7" s="22">
        <v>2128451</v>
      </c>
      <c r="G7" s="22">
        <v>2148210</v>
      </c>
      <c r="H7" s="22">
        <v>2163812</v>
      </c>
      <c r="I7" s="22">
        <v>2214583</v>
      </c>
      <c r="J7" s="22">
        <v>2245170</v>
      </c>
      <c r="K7" s="22">
        <v>2260314</v>
      </c>
      <c r="L7" s="22">
        <v>2242630</v>
      </c>
      <c r="M7" s="22">
        <v>2234782</v>
      </c>
      <c r="N7" s="22">
        <v>2242516</v>
      </c>
      <c r="O7" s="22">
        <v>2275768</v>
      </c>
      <c r="P7" s="22">
        <v>2290975</v>
      </c>
      <c r="Q7" s="22">
        <v>2323805</v>
      </c>
      <c r="R7" s="22">
        <v>2337477</v>
      </c>
      <c r="S7" s="22">
        <v>2319097</v>
      </c>
    </row>
    <row r="8" spans="2:19" ht="11.25" customHeight="1">
      <c r="B8" s="182" t="s">
        <v>241</v>
      </c>
      <c r="C8" s="183"/>
      <c r="D8" s="154">
        <v>9.925497021061554</v>
      </c>
      <c r="E8" s="154">
        <v>10.023204668559437</v>
      </c>
      <c r="F8" s="154">
        <v>10.144983370535662</v>
      </c>
      <c r="G8" s="154">
        <v>10.10892789811052</v>
      </c>
      <c r="H8" s="154">
        <v>10.334493015104824</v>
      </c>
      <c r="I8" s="154">
        <v>10.137077725242179</v>
      </c>
      <c r="J8" s="154">
        <v>10.218825300534034</v>
      </c>
      <c r="K8" s="154">
        <v>10.489516058388348</v>
      </c>
      <c r="L8" s="154">
        <v>10.741901865771252</v>
      </c>
      <c r="M8" s="154">
        <v>11.057588614907404</v>
      </c>
      <c r="N8" s="154">
        <v>11.447911504730824</v>
      </c>
      <c r="O8" s="154">
        <v>11.473972742388504</v>
      </c>
      <c r="P8" s="154">
        <v>11.786402024961742</v>
      </c>
      <c r="Q8" s="154">
        <v>12.127007214460765</v>
      </c>
      <c r="R8" s="154">
        <v>12.507545528790228</v>
      </c>
      <c r="S8" s="154">
        <v>13.07685706979915</v>
      </c>
    </row>
    <row r="9" spans="2:19" ht="11.25" customHeight="1">
      <c r="B9" s="182" t="s">
        <v>242</v>
      </c>
      <c r="C9" s="183"/>
      <c r="D9" s="156">
        <v>2.9767659331291485</v>
      </c>
      <c r="E9" s="156">
        <v>2.8482215470311507</v>
      </c>
      <c r="F9" s="156">
        <v>2.894076490367878</v>
      </c>
      <c r="G9" s="156">
        <v>3.0787027339040414</v>
      </c>
      <c r="H9" s="156">
        <v>3.0358459977114465</v>
      </c>
      <c r="I9" s="156">
        <v>2.900004199436192</v>
      </c>
      <c r="J9" s="156">
        <v>2.798763568014894</v>
      </c>
      <c r="K9" s="156">
        <v>2.755148178527408</v>
      </c>
      <c r="L9" s="156">
        <v>2.773172569706104</v>
      </c>
      <c r="M9" s="156">
        <v>2.7944112669602674</v>
      </c>
      <c r="N9" s="156">
        <v>2.7715744280085404</v>
      </c>
      <c r="O9" s="156">
        <v>2.695617479461878</v>
      </c>
      <c r="P9" s="156">
        <v>2.6411898864020777</v>
      </c>
      <c r="Q9" s="156">
        <v>2.620486658734274</v>
      </c>
      <c r="R9" s="156">
        <v>2.5829986776340474</v>
      </c>
      <c r="S9" s="156">
        <v>2.546680884844403</v>
      </c>
    </row>
    <row r="10" spans="2:19" ht="11.25" customHeight="1">
      <c r="B10" s="117" t="s">
        <v>243</v>
      </c>
      <c r="C10" s="181"/>
      <c r="D10" s="155">
        <v>12.902262954190705</v>
      </c>
      <c r="E10" s="155">
        <v>12.871426215590587</v>
      </c>
      <c r="F10" s="155">
        <v>13.03905986090354</v>
      </c>
      <c r="G10" s="155">
        <v>13.18763063201456</v>
      </c>
      <c r="H10" s="155">
        <v>13.37033901281627</v>
      </c>
      <c r="I10" s="155">
        <v>13.03708192467837</v>
      </c>
      <c r="J10" s="155">
        <v>13.017588868548929</v>
      </c>
      <c r="K10" s="155">
        <v>13.244664236915757</v>
      </c>
      <c r="L10" s="155">
        <v>13.515074435477356</v>
      </c>
      <c r="M10" s="155">
        <v>13.851999881867672</v>
      </c>
      <c r="N10" s="155">
        <v>14.219485932739365</v>
      </c>
      <c r="O10" s="155">
        <v>14.169590221850381</v>
      </c>
      <c r="P10" s="155">
        <v>14.427591911363818</v>
      </c>
      <c r="Q10" s="155">
        <v>14.747493873195038</v>
      </c>
      <c r="R10" s="155">
        <v>15.090544206424278</v>
      </c>
      <c r="S10" s="155">
        <v>15.623537954643554</v>
      </c>
    </row>
    <row r="12" ht="14.25" customHeight="1">
      <c r="B12" s="9" t="s">
        <v>307</v>
      </c>
    </row>
    <row r="13" ht="11.25">
      <c r="B13" s="9" t="s">
        <v>306</v>
      </c>
    </row>
    <row r="14" ht="11.25">
      <c r="B14" s="9" t="s">
        <v>18</v>
      </c>
    </row>
    <row r="15" ht="11.25">
      <c r="B15" s="9" t="s">
        <v>305</v>
      </c>
    </row>
  </sheetData>
  <sheetProtection/>
  <mergeCells count="7">
    <mergeCell ref="B8:C8"/>
    <mergeCell ref="B9:C9"/>
    <mergeCell ref="B10:C10"/>
    <mergeCell ref="B4:C4"/>
    <mergeCell ref="B5:C5"/>
    <mergeCell ref="B6:C6"/>
    <mergeCell ref="B7:C7"/>
  </mergeCells>
  <printOptions/>
  <pageMargins left="0.75" right="0.75" top="1" bottom="1" header="0.4921259845" footer="0.4921259845"/>
  <pageSetup horizontalDpi="600" verticalDpi="600" orientation="portrait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BA11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3.7109375" style="13" customWidth="1"/>
    <col min="2" max="2" width="36.57421875" style="13" customWidth="1"/>
    <col min="3" max="23" width="8.28125" style="13" customWidth="1"/>
    <col min="24" max="53" width="11.7109375" style="13" customWidth="1"/>
    <col min="54" max="16384" width="11.421875" style="13" customWidth="1"/>
  </cols>
  <sheetData>
    <row r="1" ht="11.25">
      <c r="B1" s="15" t="s">
        <v>290</v>
      </c>
    </row>
    <row r="2" ht="11.25">
      <c r="B2" s="15"/>
    </row>
    <row r="3" spans="3:53" ht="11.25">
      <c r="C3" s="18">
        <v>1960</v>
      </c>
      <c r="D3" s="18">
        <v>1961</v>
      </c>
      <c r="E3" s="29">
        <v>1962</v>
      </c>
      <c r="F3" s="18">
        <v>1963</v>
      </c>
      <c r="G3" s="18">
        <v>1964</v>
      </c>
      <c r="H3" s="18">
        <v>1965</v>
      </c>
      <c r="I3" s="18">
        <v>1966</v>
      </c>
      <c r="J3" s="18">
        <v>1967</v>
      </c>
      <c r="K3" s="18">
        <v>1968</v>
      </c>
      <c r="L3" s="18">
        <v>1969</v>
      </c>
      <c r="M3" s="18">
        <v>1970</v>
      </c>
      <c r="N3" s="18">
        <v>1971</v>
      </c>
      <c r="O3" s="18">
        <v>1972</v>
      </c>
      <c r="P3" s="18">
        <v>1973</v>
      </c>
      <c r="Q3" s="18">
        <v>1974</v>
      </c>
      <c r="R3" s="18">
        <v>1975</v>
      </c>
      <c r="S3" s="18">
        <v>1976</v>
      </c>
      <c r="T3" s="18">
        <v>1977</v>
      </c>
      <c r="U3" s="18">
        <v>1978</v>
      </c>
      <c r="V3" s="18">
        <v>1979</v>
      </c>
      <c r="W3" s="18">
        <v>1980</v>
      </c>
      <c r="X3" s="18">
        <v>1981</v>
      </c>
      <c r="Y3" s="18">
        <v>1982</v>
      </c>
      <c r="Z3" s="18">
        <v>1983</v>
      </c>
      <c r="AA3" s="18">
        <v>1984</v>
      </c>
      <c r="AB3" s="18">
        <v>1985</v>
      </c>
      <c r="AC3" s="18">
        <v>1986</v>
      </c>
      <c r="AD3" s="18">
        <v>1987</v>
      </c>
      <c r="AE3" s="18">
        <v>1988</v>
      </c>
      <c r="AF3" s="18">
        <v>1989</v>
      </c>
      <c r="AG3" s="18">
        <v>1990</v>
      </c>
      <c r="AH3" s="18">
        <v>1991</v>
      </c>
      <c r="AI3" s="18">
        <v>1992</v>
      </c>
      <c r="AJ3" s="18">
        <v>1993</v>
      </c>
      <c r="AK3" s="18">
        <v>1994</v>
      </c>
      <c r="AL3" s="18">
        <v>1995</v>
      </c>
      <c r="AM3" s="18">
        <v>1996</v>
      </c>
      <c r="AN3" s="18">
        <v>1997</v>
      </c>
      <c r="AO3" s="18">
        <v>1998</v>
      </c>
      <c r="AP3" s="18">
        <v>1999</v>
      </c>
      <c r="AQ3" s="18">
        <v>2000</v>
      </c>
      <c r="AR3" s="18">
        <v>2001</v>
      </c>
      <c r="AS3" s="18">
        <v>2002</v>
      </c>
      <c r="AT3" s="18">
        <v>2003</v>
      </c>
      <c r="AU3" s="18">
        <v>2004</v>
      </c>
      <c r="AV3" s="18">
        <v>2005</v>
      </c>
      <c r="AW3" s="18">
        <v>2006</v>
      </c>
      <c r="AX3" s="18">
        <v>2007</v>
      </c>
      <c r="AY3" s="18">
        <v>2008</v>
      </c>
      <c r="AZ3" s="18">
        <v>2009</v>
      </c>
      <c r="BA3" s="18">
        <v>2010</v>
      </c>
    </row>
    <row r="4" spans="2:53" ht="11.25">
      <c r="B4" s="157" t="s">
        <v>252</v>
      </c>
      <c r="C4" s="158">
        <v>78816.87</v>
      </c>
      <c r="D4" s="158"/>
      <c r="E4" s="158"/>
      <c r="F4" s="158"/>
      <c r="G4" s="158"/>
      <c r="H4" s="158"/>
      <c r="I4" s="158"/>
      <c r="J4" s="158"/>
      <c r="K4" s="158"/>
      <c r="L4" s="158"/>
      <c r="M4" s="158">
        <v>147793.677</v>
      </c>
      <c r="N4" s="158"/>
      <c r="O4" s="158"/>
      <c r="P4" s="158"/>
      <c r="Q4" s="158"/>
      <c r="R4" s="158">
        <v>221940.29200000002</v>
      </c>
      <c r="S4" s="158"/>
      <c r="T4" s="158"/>
      <c r="U4" s="158"/>
      <c r="V4" s="158"/>
      <c r="W4" s="158">
        <v>255828.69900000002</v>
      </c>
      <c r="X4" s="158">
        <v>260343</v>
      </c>
      <c r="Y4" s="158">
        <v>255572</v>
      </c>
      <c r="Z4" s="158">
        <v>250488</v>
      </c>
      <c r="AA4" s="158">
        <v>244153</v>
      </c>
      <c r="AB4" s="158">
        <v>233009</v>
      </c>
      <c r="AC4" s="158">
        <v>247705</v>
      </c>
      <c r="AD4" s="158">
        <v>266004</v>
      </c>
      <c r="AE4" s="158">
        <v>271719</v>
      </c>
      <c r="AF4" s="158">
        <v>266898</v>
      </c>
      <c r="AG4" s="158">
        <v>267356</v>
      </c>
      <c r="AH4" s="158">
        <v>258679</v>
      </c>
      <c r="AI4" s="158">
        <v>260563</v>
      </c>
      <c r="AJ4" s="158">
        <v>263219</v>
      </c>
      <c r="AK4" s="158">
        <v>258394</v>
      </c>
      <c r="AL4" s="158">
        <v>150917</v>
      </c>
      <c r="AM4" s="158">
        <v>249889</v>
      </c>
      <c r="AN4" s="158">
        <v>249442</v>
      </c>
      <c r="AO4" s="158">
        <v>254611</v>
      </c>
      <c r="AP4" s="158">
        <v>250918</v>
      </c>
      <c r="AQ4" s="158">
        <v>254808</v>
      </c>
      <c r="AR4" s="158">
        <v>254161</v>
      </c>
      <c r="AS4" s="158">
        <v>246618</v>
      </c>
      <c r="AT4" s="158">
        <v>224975</v>
      </c>
      <c r="AU4" s="158">
        <v>201704</v>
      </c>
      <c r="AV4" s="158">
        <v>190137</v>
      </c>
      <c r="AW4" s="158">
        <v>178328</v>
      </c>
      <c r="AX4" s="158">
        <v>164008</v>
      </c>
      <c r="AY4" s="158">
        <v>145812</v>
      </c>
      <c r="AZ4" s="158">
        <v>120499</v>
      </c>
      <c r="BA4" s="158">
        <v>109009</v>
      </c>
    </row>
    <row r="5" spans="2:53" ht="11.25">
      <c r="B5" s="12" t="s">
        <v>251</v>
      </c>
      <c r="C5" s="19">
        <v>9.9</v>
      </c>
      <c r="D5" s="19"/>
      <c r="E5" s="19"/>
      <c r="F5" s="19"/>
      <c r="G5" s="19"/>
      <c r="H5" s="19"/>
      <c r="I5" s="19"/>
      <c r="J5" s="19"/>
      <c r="K5" s="19"/>
      <c r="L5" s="19"/>
      <c r="M5" s="19">
        <v>17.9</v>
      </c>
      <c r="N5" s="19"/>
      <c r="O5" s="19"/>
      <c r="P5" s="19"/>
      <c r="Q5" s="19"/>
      <c r="R5" s="19">
        <v>26.6</v>
      </c>
      <c r="S5" s="19"/>
      <c r="T5" s="19"/>
      <c r="U5" s="19"/>
      <c r="V5" s="19"/>
      <c r="W5" s="19">
        <v>35.7</v>
      </c>
      <c r="X5" s="160">
        <v>35.31238089295863</v>
      </c>
      <c r="Y5" s="160">
        <v>32.749518185918724</v>
      </c>
      <c r="Z5" s="160">
        <v>31.983247891622028</v>
      </c>
      <c r="AA5" s="160">
        <v>31.26134754406496</v>
      </c>
      <c r="AB5" s="160">
        <v>31.864914391991682</v>
      </c>
      <c r="AC5" s="160">
        <v>33.33912079097049</v>
      </c>
      <c r="AD5" s="160">
        <v>35.30086233666962</v>
      </c>
      <c r="AE5" s="160">
        <v>35.54763337606949</v>
      </c>
      <c r="AF5" s="160">
        <v>35.33776349604185</v>
      </c>
      <c r="AG5" s="160">
        <v>35.35145713227905</v>
      </c>
      <c r="AH5" s="160">
        <v>34.453369631956996</v>
      </c>
      <c r="AI5" s="160">
        <v>34.87514237797655</v>
      </c>
      <c r="AJ5" s="160">
        <v>35.44583521300305</v>
      </c>
      <c r="AK5" s="160">
        <v>35.540743512013165</v>
      </c>
      <c r="AL5" s="160"/>
      <c r="AM5" s="160">
        <v>35.861701776516796</v>
      </c>
      <c r="AN5" s="160">
        <v>34.98980921561119</v>
      </c>
      <c r="AO5" s="160">
        <v>35.43695806483041</v>
      </c>
      <c r="AP5" s="160">
        <v>35.259020687368086</v>
      </c>
      <c r="AQ5" s="160">
        <v>34.988602971466236</v>
      </c>
      <c r="AR5" s="160">
        <v>34.61094837928635</v>
      </c>
      <c r="AS5" s="160">
        <v>32.257001259579276</v>
      </c>
      <c r="AT5" s="160">
        <v>29.679609293784264</v>
      </c>
      <c r="AU5" s="160">
        <v>26.515054915441393</v>
      </c>
      <c r="AV5" s="160">
        <v>25.045147574281096</v>
      </c>
      <c r="AW5" s="160">
        <v>23.362613896148986</v>
      </c>
      <c r="AX5" s="160">
        <v>21.287272000425723</v>
      </c>
      <c r="AY5" s="160">
        <v>18.410513078216777</v>
      </c>
      <c r="AZ5" s="160">
        <v>15.451719707325328</v>
      </c>
      <c r="BA5" s="160">
        <v>13.799743016830499</v>
      </c>
    </row>
    <row r="6" spans="2:53" ht="22.5">
      <c r="B6" s="30" t="s">
        <v>329</v>
      </c>
      <c r="C6" s="171">
        <v>796130</v>
      </c>
      <c r="D6" s="171"/>
      <c r="E6" s="171"/>
      <c r="F6" s="171"/>
      <c r="G6" s="171"/>
      <c r="H6" s="171"/>
      <c r="I6" s="171"/>
      <c r="J6" s="171"/>
      <c r="K6" s="171"/>
      <c r="L6" s="171"/>
      <c r="M6" s="171">
        <v>825663</v>
      </c>
      <c r="N6" s="171"/>
      <c r="O6" s="171"/>
      <c r="P6" s="171"/>
      <c r="Q6" s="171"/>
      <c r="R6" s="171">
        <v>834362</v>
      </c>
      <c r="S6" s="171"/>
      <c r="T6" s="171"/>
      <c r="U6" s="171"/>
      <c r="V6" s="171"/>
      <c r="W6" s="171">
        <v>716607</v>
      </c>
      <c r="X6" s="171"/>
      <c r="Y6" s="171"/>
      <c r="Z6" s="171"/>
      <c r="AA6" s="171"/>
      <c r="AB6" s="171">
        <v>731240</v>
      </c>
      <c r="AC6" s="171"/>
      <c r="AD6" s="171"/>
      <c r="AE6" s="171"/>
      <c r="AF6" s="171"/>
      <c r="AG6" s="171">
        <v>756280</v>
      </c>
      <c r="AH6" s="171"/>
      <c r="AI6" s="171"/>
      <c r="AJ6" s="171"/>
      <c r="AK6" s="171">
        <v>727036</v>
      </c>
      <c r="AL6" s="171"/>
      <c r="AM6" s="171"/>
      <c r="AN6" s="171"/>
      <c r="AO6" s="171">
        <v>718490</v>
      </c>
      <c r="AP6" s="171">
        <v>711516</v>
      </c>
      <c r="AQ6" s="171">
        <v>728031</v>
      </c>
      <c r="AR6" s="171">
        <v>733674</v>
      </c>
      <c r="AS6" s="171">
        <v>764057</v>
      </c>
      <c r="AT6" s="171">
        <v>757802</v>
      </c>
      <c r="AU6" s="171">
        <v>777106</v>
      </c>
      <c r="AV6" s="171">
        <v>772350</v>
      </c>
      <c r="AW6" s="172">
        <v>780053</v>
      </c>
      <c r="AX6" s="172">
        <v>787468</v>
      </c>
      <c r="AY6" s="172">
        <v>803418</v>
      </c>
      <c r="AZ6" s="172">
        <v>786628</v>
      </c>
      <c r="BA6" s="173"/>
    </row>
    <row r="7" spans="2:53" ht="11.25">
      <c r="B7" s="159" t="s">
        <v>254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70">
        <v>737257</v>
      </c>
      <c r="Y7" s="170">
        <v>780384</v>
      </c>
      <c r="Z7" s="170">
        <v>783185</v>
      </c>
      <c r="AA7" s="170">
        <v>781006</v>
      </c>
      <c r="AB7" s="170">
        <v>731240</v>
      </c>
      <c r="AC7" s="170">
        <v>742986</v>
      </c>
      <c r="AD7" s="170">
        <v>753534</v>
      </c>
      <c r="AE7" s="170">
        <v>764380</v>
      </c>
      <c r="AF7" s="170">
        <v>755277</v>
      </c>
      <c r="AG7" s="170">
        <v>756280</v>
      </c>
      <c r="AH7" s="170">
        <v>750809</v>
      </c>
      <c r="AI7" s="170">
        <v>747131</v>
      </c>
      <c r="AJ7" s="170">
        <v>742595</v>
      </c>
      <c r="AK7" s="170">
        <v>727036</v>
      </c>
      <c r="AL7" s="170"/>
      <c r="AM7" s="170">
        <v>696813</v>
      </c>
      <c r="AN7" s="170">
        <v>712899</v>
      </c>
      <c r="AO7" s="170">
        <v>718490</v>
      </c>
      <c r="AP7" s="170">
        <v>711642</v>
      </c>
      <c r="AQ7" s="170">
        <v>728260</v>
      </c>
      <c r="AR7" s="170">
        <v>734337</v>
      </c>
      <c r="AS7" s="170">
        <v>764541</v>
      </c>
      <c r="AT7" s="170">
        <v>758012</v>
      </c>
      <c r="AU7" s="170">
        <v>760715</v>
      </c>
      <c r="AV7" s="170">
        <v>759177</v>
      </c>
      <c r="AW7" s="170">
        <v>763305</v>
      </c>
      <c r="AX7" s="170">
        <v>770451</v>
      </c>
      <c r="AY7" s="170">
        <v>792004</v>
      </c>
      <c r="AZ7" s="170">
        <v>779842</v>
      </c>
      <c r="BA7" s="170">
        <v>789935</v>
      </c>
    </row>
    <row r="8" ht="11.25">
      <c r="B8" s="14"/>
    </row>
    <row r="9" ht="11.25">
      <c r="B9" s="13" t="s">
        <v>308</v>
      </c>
    </row>
    <row r="10" ht="11.25">
      <c r="B10" s="13" t="s">
        <v>89</v>
      </c>
    </row>
    <row r="11" spans="2:10" ht="26.25" customHeight="1">
      <c r="B11" s="184" t="s">
        <v>309</v>
      </c>
      <c r="C11" s="184"/>
      <c r="D11" s="184"/>
      <c r="E11" s="184"/>
      <c r="F11" s="184"/>
      <c r="G11" s="184"/>
      <c r="H11" s="184"/>
      <c r="I11" s="184"/>
      <c r="J11" s="184"/>
    </row>
  </sheetData>
  <sheetProtection/>
  <mergeCells count="1">
    <mergeCell ref="B11:J11"/>
  </mergeCells>
  <printOptions/>
  <pageMargins left="0.75" right="0.75" top="1" bottom="1" header="0.4921259845" footer="0.4921259845"/>
  <pageSetup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D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1" customWidth="1"/>
    <col min="2" max="2" width="17.7109375" style="11" customWidth="1"/>
    <col min="3" max="29" width="5.7109375" style="27" customWidth="1"/>
    <col min="30" max="16384" width="11.421875" style="11" customWidth="1"/>
  </cols>
  <sheetData>
    <row r="1" spans="2:7" ht="11.25">
      <c r="B1" s="10" t="s">
        <v>319</v>
      </c>
      <c r="C1" s="26"/>
      <c r="D1" s="26"/>
      <c r="E1" s="26"/>
      <c r="F1" s="26"/>
      <c r="G1" s="26"/>
    </row>
    <row r="3" spans="2:29" s="10" customFormat="1" ht="30.75" customHeight="1">
      <c r="B3" s="161"/>
      <c r="C3" s="162">
        <v>1984</v>
      </c>
      <c r="D3" s="162">
        <v>1985</v>
      </c>
      <c r="E3" s="162">
        <v>1986</v>
      </c>
      <c r="F3" s="162">
        <v>1987</v>
      </c>
      <c r="G3" s="162">
        <v>1988</v>
      </c>
      <c r="H3" s="162">
        <v>1989</v>
      </c>
      <c r="I3" s="162">
        <v>1990</v>
      </c>
      <c r="J3" s="162">
        <v>1991</v>
      </c>
      <c r="K3" s="162">
        <v>1992</v>
      </c>
      <c r="L3" s="162">
        <v>1993</v>
      </c>
      <c r="M3" s="162">
        <v>1994</v>
      </c>
      <c r="N3" s="162">
        <v>1995</v>
      </c>
      <c r="O3" s="162">
        <v>1996</v>
      </c>
      <c r="P3" s="162">
        <v>1997</v>
      </c>
      <c r="Q3" s="162">
        <v>1998</v>
      </c>
      <c r="R3" s="162">
        <v>1999</v>
      </c>
      <c r="S3" s="162">
        <v>2000</v>
      </c>
      <c r="T3" s="162">
        <v>2001</v>
      </c>
      <c r="U3" s="162">
        <f aca="true" t="shared" si="0" ref="U3:Z3">+T3+1</f>
        <v>2002</v>
      </c>
      <c r="V3" s="162">
        <f t="shared" si="0"/>
        <v>2003</v>
      </c>
      <c r="W3" s="162">
        <f t="shared" si="0"/>
        <v>2004</v>
      </c>
      <c r="X3" s="162">
        <f t="shared" si="0"/>
        <v>2005</v>
      </c>
      <c r="Y3" s="162">
        <f t="shared" si="0"/>
        <v>2006</v>
      </c>
      <c r="Z3" s="162">
        <f t="shared" si="0"/>
        <v>2007</v>
      </c>
      <c r="AA3" s="162">
        <f>+Z3+1</f>
        <v>2008</v>
      </c>
      <c r="AB3" s="162">
        <f>+AA3+1</f>
        <v>2009</v>
      </c>
      <c r="AC3" s="162">
        <v>2010</v>
      </c>
    </row>
    <row r="4" spans="2:29" ht="11.25">
      <c r="B4" s="163" t="s">
        <v>248</v>
      </c>
      <c r="C4" s="164">
        <v>0</v>
      </c>
      <c r="D4" s="164">
        <v>3</v>
      </c>
      <c r="E4" s="164">
        <v>27</v>
      </c>
      <c r="F4" s="164">
        <v>162</v>
      </c>
      <c r="G4" s="164">
        <v>186</v>
      </c>
      <c r="H4" s="164">
        <v>186</v>
      </c>
      <c r="I4" s="164">
        <v>180</v>
      </c>
      <c r="J4" s="164">
        <v>174</v>
      </c>
      <c r="K4" s="164">
        <v>162</v>
      </c>
      <c r="L4" s="164">
        <v>153.7</v>
      </c>
      <c r="M4" s="164">
        <v>175</v>
      </c>
      <c r="N4" s="164">
        <v>302.8</v>
      </c>
      <c r="O4" s="164">
        <v>448.1</v>
      </c>
      <c r="P4" s="164">
        <v>527.5840000000001</v>
      </c>
      <c r="Q4" s="164">
        <v>535.775</v>
      </c>
      <c r="R4" s="164">
        <v>532.534</v>
      </c>
      <c r="S4" s="164">
        <v>536.837</v>
      </c>
      <c r="T4" s="164">
        <v>549.047</v>
      </c>
      <c r="U4" s="164">
        <v>554.6233411073642</v>
      </c>
      <c r="V4" s="164">
        <v>555.7321930201149</v>
      </c>
      <c r="W4" s="164">
        <v>587.482</v>
      </c>
      <c r="X4" s="164">
        <v>598.1669999999999</v>
      </c>
      <c r="Y4" s="164">
        <v>602.8202812872466</v>
      </c>
      <c r="Z4" s="164">
        <v>595.294</v>
      </c>
      <c r="AA4" s="164">
        <v>582.5409999999999</v>
      </c>
      <c r="AB4" s="164">
        <v>568.108</v>
      </c>
      <c r="AC4" s="164">
        <v>551.01</v>
      </c>
    </row>
    <row r="5" spans="2:30" s="40" customFormat="1" ht="11.25" customHeight="1">
      <c r="B5" s="165"/>
      <c r="C5" s="63"/>
      <c r="D5" s="166"/>
      <c r="E5" s="167"/>
      <c r="F5" s="168"/>
      <c r="G5" s="168"/>
      <c r="H5" s="168"/>
      <c r="I5" s="168"/>
      <c r="J5" s="168"/>
      <c r="K5" s="168"/>
      <c r="L5" s="168"/>
      <c r="M5" s="65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05"/>
    </row>
    <row r="6" ht="11.25">
      <c r="B6" s="11" t="s">
        <v>253</v>
      </c>
    </row>
    <row r="7" spans="2:7" ht="11.25">
      <c r="B7" s="11" t="s">
        <v>107</v>
      </c>
      <c r="C7" s="28"/>
      <c r="D7" s="28"/>
      <c r="E7" s="28"/>
      <c r="F7" s="28"/>
      <c r="G7" s="28"/>
    </row>
  </sheetData>
  <sheetProtection/>
  <printOptions/>
  <pageMargins left="0.39" right="0.32" top="0.984251968503937" bottom="0.984251968503937" header="0.5118110236220472" footer="0.5118110236220472"/>
  <pageSetup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P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1" customWidth="1"/>
    <col min="2" max="2" width="28.28125" style="11" customWidth="1"/>
    <col min="3" max="16" width="5.00390625" style="11" customWidth="1"/>
    <col min="17" max="16384" width="11.421875" style="11" customWidth="1"/>
  </cols>
  <sheetData>
    <row r="1" ht="11.25">
      <c r="B1" s="10" t="s">
        <v>292</v>
      </c>
    </row>
    <row r="3" spans="2:16" s="17" customFormat="1" ht="11.25">
      <c r="B3" s="16"/>
      <c r="C3" s="18">
        <v>1997</v>
      </c>
      <c r="D3" s="18">
        <v>1998</v>
      </c>
      <c r="E3" s="18">
        <v>1999</v>
      </c>
      <c r="F3" s="18">
        <v>2000</v>
      </c>
      <c r="G3" s="18">
        <v>2001</v>
      </c>
      <c r="H3" s="18">
        <v>2002</v>
      </c>
      <c r="I3" s="18">
        <v>2003</v>
      </c>
      <c r="J3" s="18">
        <v>2004</v>
      </c>
      <c r="K3" s="18">
        <v>2005</v>
      </c>
      <c r="L3" s="18">
        <v>2006</v>
      </c>
      <c r="M3" s="18">
        <v>2007</v>
      </c>
      <c r="N3" s="18">
        <v>2008</v>
      </c>
      <c r="O3" s="18">
        <v>2009</v>
      </c>
      <c r="P3" s="18">
        <v>2010</v>
      </c>
    </row>
    <row r="4" spans="2:16" ht="11.25">
      <c r="B4" s="12" t="s">
        <v>280</v>
      </c>
      <c r="C4" s="19"/>
      <c r="D4" s="19"/>
      <c r="E4" s="19"/>
      <c r="F4" s="19"/>
      <c r="G4" s="19"/>
      <c r="H4" s="19"/>
      <c r="I4" s="19"/>
      <c r="J4" s="20">
        <v>19.95</v>
      </c>
      <c r="K4" s="20">
        <v>21.618</v>
      </c>
      <c r="L4" s="20">
        <v>24.966</v>
      </c>
      <c r="M4" s="20">
        <v>22.1</v>
      </c>
      <c r="N4" s="21">
        <v>22.086</v>
      </c>
      <c r="O4" s="21">
        <v>21.352</v>
      </c>
      <c r="P4" s="21">
        <v>20.197</v>
      </c>
    </row>
    <row r="5" spans="2:16" ht="11.25">
      <c r="B5" s="12" t="s">
        <v>281</v>
      </c>
      <c r="C5" s="20">
        <v>377</v>
      </c>
      <c r="D5" s="20">
        <v>376</v>
      </c>
      <c r="E5" s="20">
        <v>370.27</v>
      </c>
      <c r="F5" s="20">
        <v>370.148</v>
      </c>
      <c r="G5" s="20">
        <v>376.865</v>
      </c>
      <c r="H5" s="20">
        <v>379.92099999999994</v>
      </c>
      <c r="I5" s="20">
        <v>373.90099999999995</v>
      </c>
      <c r="J5" s="20">
        <v>364.70799999999997</v>
      </c>
      <c r="K5" s="20">
        <v>360.025</v>
      </c>
      <c r="L5" s="20">
        <v>349.1</v>
      </c>
      <c r="M5" s="20">
        <v>333.1</v>
      </c>
      <c r="N5" s="21">
        <v>323.993</v>
      </c>
      <c r="O5" s="21">
        <v>307.526</v>
      </c>
      <c r="P5" s="21">
        <v>289.809</v>
      </c>
    </row>
    <row r="6" spans="2:16" ht="11.25">
      <c r="B6" s="12" t="s">
        <v>282</v>
      </c>
      <c r="C6" s="20"/>
      <c r="D6" s="19"/>
      <c r="E6" s="20"/>
      <c r="F6" s="19"/>
      <c r="G6" s="20"/>
      <c r="H6" s="19"/>
      <c r="I6" s="20"/>
      <c r="J6" s="20">
        <v>11.51</v>
      </c>
      <c r="K6" s="20">
        <v>14.149000000000001</v>
      </c>
      <c r="L6" s="20">
        <v>13.945</v>
      </c>
      <c r="M6" s="20">
        <v>14.7</v>
      </c>
      <c r="N6" s="21">
        <v>15.364</v>
      </c>
      <c r="O6" s="21">
        <v>15.708</v>
      </c>
      <c r="P6" s="21">
        <v>16.048</v>
      </c>
    </row>
    <row r="7" spans="2:16" ht="11.25">
      <c r="B7" s="12" t="s">
        <v>285</v>
      </c>
      <c r="C7" s="20">
        <v>107</v>
      </c>
      <c r="D7" s="20">
        <v>118</v>
      </c>
      <c r="E7" s="20">
        <v>121.118</v>
      </c>
      <c r="F7" s="20">
        <v>123.615</v>
      </c>
      <c r="G7" s="20">
        <v>129.32</v>
      </c>
      <c r="H7" s="20">
        <v>131.983</v>
      </c>
      <c r="I7" s="20">
        <v>139.25900000000001</v>
      </c>
      <c r="J7" s="20">
        <v>155.981</v>
      </c>
      <c r="K7" s="20">
        <v>185.78799999999998</v>
      </c>
      <c r="L7" s="20">
        <v>198.54199999999997</v>
      </c>
      <c r="M7" s="20">
        <v>210.9</v>
      </c>
      <c r="N7" s="21">
        <v>208.529</v>
      </c>
      <c r="O7" s="21">
        <v>210.893</v>
      </c>
      <c r="P7" s="21">
        <v>212.979</v>
      </c>
    </row>
    <row r="8" spans="2:16" ht="11.25">
      <c r="B8" s="12" t="s">
        <v>284</v>
      </c>
      <c r="C8" s="20"/>
      <c r="D8" s="19"/>
      <c r="E8" s="20"/>
      <c r="F8" s="19"/>
      <c r="G8" s="19"/>
      <c r="H8" s="19"/>
      <c r="I8" s="19"/>
      <c r="J8" s="20">
        <v>31.46</v>
      </c>
      <c r="K8" s="20">
        <v>35.766999999999996</v>
      </c>
      <c r="L8" s="20">
        <v>38.911</v>
      </c>
      <c r="M8" s="20">
        <v>36.8</v>
      </c>
      <c r="N8" s="21">
        <v>37.45</v>
      </c>
      <c r="O8" s="21">
        <v>37.06</v>
      </c>
      <c r="P8" s="21">
        <v>36.245</v>
      </c>
    </row>
    <row r="9" spans="2:16" ht="11.25">
      <c r="B9" s="12" t="s">
        <v>283</v>
      </c>
      <c r="C9" s="20">
        <v>484</v>
      </c>
      <c r="D9" s="19">
        <v>494</v>
      </c>
      <c r="E9" s="20">
        <v>491.38800000000003</v>
      </c>
      <c r="F9" s="20">
        <v>493.76300000000003</v>
      </c>
      <c r="G9" s="20">
        <v>506.185</v>
      </c>
      <c r="H9" s="20">
        <v>511.90399999999994</v>
      </c>
      <c r="I9" s="20">
        <v>513.16</v>
      </c>
      <c r="J9" s="20">
        <v>520.689</v>
      </c>
      <c r="K9" s="20">
        <v>545.813</v>
      </c>
      <c r="L9" s="20">
        <v>548</v>
      </c>
      <c r="M9" s="20">
        <v>544</v>
      </c>
      <c r="N9" s="21">
        <v>532.522</v>
      </c>
      <c r="O9" s="21">
        <v>518.419</v>
      </c>
      <c r="P9" s="21">
        <v>502.788</v>
      </c>
    </row>
    <row r="10" spans="2:16" ht="11.25">
      <c r="B10" s="13"/>
      <c r="C10" s="218"/>
      <c r="D10" s="219"/>
      <c r="E10" s="218"/>
      <c r="F10" s="218"/>
      <c r="G10" s="218"/>
      <c r="H10" s="218"/>
      <c r="I10" s="218"/>
      <c r="J10" s="218"/>
      <c r="K10" s="218"/>
      <c r="L10" s="218"/>
      <c r="M10" s="218"/>
      <c r="N10" s="220"/>
      <c r="O10" s="220"/>
      <c r="P10" s="220"/>
    </row>
    <row r="11" spans="2:13" ht="35.25" customHeight="1">
      <c r="B11" s="174" t="s">
        <v>318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ht="11.25">
      <c r="B12" s="11" t="s">
        <v>293</v>
      </c>
    </row>
    <row r="13" ht="11.25">
      <c r="B13" s="11" t="s">
        <v>263</v>
      </c>
    </row>
    <row r="14" spans="2:4" ht="11.25">
      <c r="B14" s="11" t="s">
        <v>264</v>
      </c>
      <c r="D14" s="10"/>
    </row>
  </sheetData>
  <sheetProtection/>
  <mergeCells count="1">
    <mergeCell ref="B11:M11"/>
  </mergeCells>
  <printOptions/>
  <pageMargins left="0.3" right="0.2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R1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3" customWidth="1"/>
    <col min="2" max="2" width="28.00390625" style="13" customWidth="1"/>
    <col min="3" max="3" width="22.28125" style="13" customWidth="1"/>
    <col min="4" max="43" width="11.140625" style="13" customWidth="1"/>
    <col min="44" max="16384" width="11.421875" style="13" customWidth="1"/>
  </cols>
  <sheetData>
    <row r="1" ht="11.25">
      <c r="B1" s="15" t="s">
        <v>320</v>
      </c>
    </row>
    <row r="2" ht="11.25">
      <c r="B2" s="15"/>
    </row>
    <row r="3" spans="2:18" ht="23.25" customHeight="1">
      <c r="B3" s="197" t="s">
        <v>331</v>
      </c>
      <c r="C3" s="185" t="s">
        <v>260</v>
      </c>
      <c r="D3" s="185"/>
      <c r="E3" s="185"/>
      <c r="F3" s="185"/>
      <c r="G3" s="185" t="s">
        <v>261</v>
      </c>
      <c r="H3" s="185"/>
      <c r="I3" s="185"/>
      <c r="J3" s="185"/>
      <c r="K3" s="185" t="s">
        <v>262</v>
      </c>
      <c r="L3" s="185"/>
      <c r="M3" s="185"/>
      <c r="N3" s="185"/>
      <c r="O3" s="185" t="s">
        <v>275</v>
      </c>
      <c r="P3" s="185"/>
      <c r="Q3" s="185"/>
      <c r="R3" s="185"/>
    </row>
    <row r="4" spans="2:18" ht="15.75" customHeight="1">
      <c r="B4" s="198"/>
      <c r="C4" s="186">
        <v>1995</v>
      </c>
      <c r="D4" s="186">
        <v>2000</v>
      </c>
      <c r="E4" s="186">
        <v>2005</v>
      </c>
      <c r="F4" s="186">
        <v>2010</v>
      </c>
      <c r="G4" s="186">
        <v>1995</v>
      </c>
      <c r="H4" s="186">
        <v>2000</v>
      </c>
      <c r="I4" s="186">
        <v>2005</v>
      </c>
      <c r="J4" s="186">
        <v>2010</v>
      </c>
      <c r="K4" s="186">
        <v>1995</v>
      </c>
      <c r="L4" s="186">
        <v>2000</v>
      </c>
      <c r="M4" s="186">
        <v>2005</v>
      </c>
      <c r="N4" s="186">
        <v>2010</v>
      </c>
      <c r="O4" s="186">
        <v>1995</v>
      </c>
      <c r="P4" s="186">
        <v>2000</v>
      </c>
      <c r="Q4" s="186">
        <v>2005</v>
      </c>
      <c r="R4" s="186">
        <v>2010</v>
      </c>
    </row>
    <row r="5" spans="2:18" ht="11.25">
      <c r="B5" s="199" t="s">
        <v>332</v>
      </c>
      <c r="C5" s="187" t="s">
        <v>273</v>
      </c>
      <c r="D5" s="187">
        <v>21.16929330069257</v>
      </c>
      <c r="E5" s="187">
        <v>22.85859587507778</v>
      </c>
      <c r="F5" s="187">
        <v>29.9017592066993</v>
      </c>
      <c r="G5" s="188">
        <v>7.016712653061454</v>
      </c>
      <c r="H5" s="188">
        <v>7.1913175555613496</v>
      </c>
      <c r="I5" s="188">
        <v>7.776116755192087</v>
      </c>
      <c r="J5" s="188">
        <v>8.928428303552764</v>
      </c>
      <c r="K5" s="188">
        <v>8.78763428347959</v>
      </c>
      <c r="L5" s="188">
        <v>8.886454047195016</v>
      </c>
      <c r="M5" s="188">
        <v>4.943200749122873</v>
      </c>
      <c r="N5" s="188">
        <v>2.7138678160367684</v>
      </c>
      <c r="O5" s="187" t="s">
        <v>273</v>
      </c>
      <c r="P5" s="187">
        <v>45.63145549968033</v>
      </c>
      <c r="Q5" s="187">
        <v>46.798318829085034</v>
      </c>
      <c r="R5" s="187">
        <v>50.989275514201836</v>
      </c>
    </row>
    <row r="6" spans="2:18" ht="11.25">
      <c r="B6" s="200" t="s">
        <v>259</v>
      </c>
      <c r="C6" s="189" t="s">
        <v>273</v>
      </c>
      <c r="D6" s="189">
        <v>31.879921454611065</v>
      </c>
      <c r="E6" s="189">
        <v>34.53760523620542</v>
      </c>
      <c r="F6" s="189">
        <v>43.66202857289154</v>
      </c>
      <c r="G6" s="190">
        <v>9.924200274011305</v>
      </c>
      <c r="H6" s="190">
        <v>9.956104781992472</v>
      </c>
      <c r="I6" s="190">
        <v>10.131096149465366</v>
      </c>
      <c r="J6" s="190">
        <v>12.035690501917255</v>
      </c>
      <c r="K6" s="190">
        <v>13.77906168340805</v>
      </c>
      <c r="L6" s="190">
        <v>13.502651005703829</v>
      </c>
      <c r="M6" s="190">
        <v>9.070040639788603</v>
      </c>
      <c r="N6" s="190">
        <v>4.629868623208186</v>
      </c>
      <c r="O6" s="189" t="s">
        <v>273</v>
      </c>
      <c r="P6" s="189">
        <v>55.099603254285995</v>
      </c>
      <c r="Q6" s="189">
        <v>54.811233294984824</v>
      </c>
      <c r="R6" s="189">
        <v>60.88438623585657</v>
      </c>
    </row>
    <row r="7" spans="2:18" ht="11.25">
      <c r="B7" s="201" t="s">
        <v>333</v>
      </c>
      <c r="C7" s="191" t="s">
        <v>273</v>
      </c>
      <c r="D7" s="191">
        <v>40.13400553380357</v>
      </c>
      <c r="E7" s="191">
        <v>43.844442698622345</v>
      </c>
      <c r="F7" s="191">
        <v>54.001144006349506</v>
      </c>
      <c r="G7" s="192">
        <v>12.785223877130695</v>
      </c>
      <c r="H7" s="192">
        <v>13.515531170580925</v>
      </c>
      <c r="I7" s="192">
        <v>14.427517035537555</v>
      </c>
      <c r="J7" s="192">
        <v>15.401185379598273</v>
      </c>
      <c r="K7" s="192">
        <v>18.59084847843111</v>
      </c>
      <c r="L7" s="192">
        <v>18.098052019916576</v>
      </c>
      <c r="M7" s="192">
        <v>12.052554364749213</v>
      </c>
      <c r="N7" s="192">
        <v>6.598284940228442</v>
      </c>
      <c r="O7" s="191" t="s">
        <v>273</v>
      </c>
      <c r="P7" s="191">
        <v>64.1782576118025</v>
      </c>
      <c r="Q7" s="191">
        <v>64.53745696966689</v>
      </c>
      <c r="R7" s="191">
        <v>71.19752702699981</v>
      </c>
    </row>
    <row r="8" spans="2:18" ht="11.25">
      <c r="B8" s="202" t="s">
        <v>276</v>
      </c>
      <c r="C8" s="193" t="s">
        <v>273</v>
      </c>
      <c r="D8" s="193">
        <v>59.48795156259072</v>
      </c>
      <c r="E8" s="193">
        <v>60.76231018340934</v>
      </c>
      <c r="F8" s="193">
        <v>55.195293456000336</v>
      </c>
      <c r="G8" s="194">
        <v>58.12570348036359</v>
      </c>
      <c r="H8" s="194">
        <v>63.5209628012165</v>
      </c>
      <c r="I8" s="194">
        <v>65.65331314811846</v>
      </c>
      <c r="J8" s="194">
        <v>53.779690288765856</v>
      </c>
      <c r="K8" s="194">
        <v>71.14573125654834</v>
      </c>
      <c r="L8" s="194">
        <v>68.2206625116088</v>
      </c>
      <c r="M8" s="194">
        <v>78.38281985682524</v>
      </c>
      <c r="N8" s="194">
        <v>83.89907879286726</v>
      </c>
      <c r="O8" s="193" t="s">
        <v>273</v>
      </c>
      <c r="P8" s="193">
        <v>33.660500288047864</v>
      </c>
      <c r="Q8" s="193">
        <v>32.36405582248589</v>
      </c>
      <c r="R8" s="193">
        <v>33.19118868097705</v>
      </c>
    </row>
    <row r="9" spans="2:18" ht="11.25">
      <c r="B9" s="203"/>
      <c r="C9" s="204"/>
      <c r="D9" s="204"/>
      <c r="E9" s="204"/>
      <c r="F9" s="204"/>
      <c r="G9" s="205"/>
      <c r="H9" s="205"/>
      <c r="I9" s="205"/>
      <c r="J9" s="205"/>
      <c r="K9" s="205"/>
      <c r="L9" s="205"/>
      <c r="M9" s="205"/>
      <c r="N9" s="205"/>
      <c r="O9" s="204"/>
      <c r="P9" s="204"/>
      <c r="Q9" s="204"/>
      <c r="R9" s="204"/>
    </row>
    <row r="10" spans="2:18" ht="11.25">
      <c r="B10" s="206" t="s">
        <v>274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</row>
    <row r="11" spans="2:18" ht="11.25">
      <c r="B11" s="196" t="s">
        <v>89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</row>
    <row r="12" spans="2:18" ht="11.25">
      <c r="B12" s="196" t="s">
        <v>310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</row>
  </sheetData>
  <sheetProtection/>
  <mergeCells count="5">
    <mergeCell ref="O3:R3"/>
    <mergeCell ref="B3:B4"/>
    <mergeCell ref="C3:F3"/>
    <mergeCell ref="G3:J3"/>
    <mergeCell ref="K3:N3"/>
  </mergeCells>
  <printOptions/>
  <pageMargins left="0.75" right="0.75" top="1" bottom="1" header="0.4921259845" footer="0.4921259845"/>
  <pageSetup horizontalDpi="600" verticalDpi="600" orientation="portrait" paperSize="9" scale="40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5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11" customWidth="1"/>
    <col min="2" max="2" width="11.7109375" style="11" customWidth="1"/>
    <col min="3" max="3" width="10.57421875" style="11" bestFit="1" customWidth="1"/>
    <col min="4" max="4" width="10.28125" style="11" bestFit="1" customWidth="1"/>
    <col min="5" max="16384" width="11.421875" style="11" customWidth="1"/>
  </cols>
  <sheetData>
    <row r="1" ht="11.25">
      <c r="B1" s="10" t="s">
        <v>288</v>
      </c>
    </row>
    <row r="2" ht="11.25">
      <c r="D2" s="11" t="s">
        <v>279</v>
      </c>
    </row>
    <row r="3" spans="2:4" ht="45">
      <c r="B3" s="69" t="s">
        <v>227</v>
      </c>
      <c r="C3" s="69" t="s">
        <v>228</v>
      </c>
      <c r="D3" s="69" t="s">
        <v>268</v>
      </c>
    </row>
    <row r="4" spans="2:4" ht="11.25">
      <c r="B4" s="70">
        <v>1901</v>
      </c>
      <c r="C4" s="33">
        <v>2079857</v>
      </c>
      <c r="D4" s="73">
        <v>2.079857</v>
      </c>
    </row>
    <row r="5" spans="2:4" ht="11.25">
      <c r="B5" s="71">
        <v>1902</v>
      </c>
      <c r="C5" s="34">
        <v>2121438</v>
      </c>
      <c r="D5" s="74">
        <v>2.121438</v>
      </c>
    </row>
    <row r="6" spans="2:4" ht="11.25">
      <c r="B6" s="71">
        <v>1903</v>
      </c>
      <c r="C6" s="34">
        <v>2155054</v>
      </c>
      <c r="D6" s="74">
        <v>2.155054</v>
      </c>
    </row>
    <row r="7" spans="2:4" ht="11.25">
      <c r="B7" s="71">
        <v>1904</v>
      </c>
      <c r="C7" s="34">
        <v>2170469</v>
      </c>
      <c r="D7" s="74">
        <v>2.170469</v>
      </c>
    </row>
    <row r="8" spans="2:4" ht="11.25">
      <c r="B8" s="71">
        <v>1905</v>
      </c>
      <c r="C8" s="34">
        <v>2132378</v>
      </c>
      <c r="D8" s="74">
        <v>2.132378</v>
      </c>
    </row>
    <row r="9" spans="2:4" ht="11.25">
      <c r="B9" s="71">
        <v>1906</v>
      </c>
      <c r="C9" s="34">
        <v>2094599</v>
      </c>
      <c r="D9" s="74">
        <v>2.094599</v>
      </c>
    </row>
    <row r="10" spans="2:4" ht="11.25">
      <c r="B10" s="71">
        <v>1907</v>
      </c>
      <c r="C10" s="34">
        <v>2059676</v>
      </c>
      <c r="D10" s="74">
        <v>2.059676</v>
      </c>
    </row>
    <row r="11" spans="2:6" ht="11.25">
      <c r="B11" s="71">
        <v>1908</v>
      </c>
      <c r="C11" s="34">
        <v>2045253</v>
      </c>
      <c r="D11" s="74">
        <v>2.045253</v>
      </c>
      <c r="F11" s="10"/>
    </row>
    <row r="12" spans="2:4" ht="11.25">
      <c r="B12" s="71">
        <v>1909</v>
      </c>
      <c r="C12" s="34">
        <v>2047920</v>
      </c>
      <c r="D12" s="74">
        <v>2.04792</v>
      </c>
    </row>
    <row r="13" spans="2:4" ht="11.25">
      <c r="B13" s="71">
        <v>1910</v>
      </c>
      <c r="C13" s="34">
        <v>2037070</v>
      </c>
      <c r="D13" s="74">
        <v>2.03707</v>
      </c>
    </row>
    <row r="14" spans="2:4" ht="11.25">
      <c r="B14" s="71">
        <v>1911</v>
      </c>
      <c r="C14" s="34">
        <v>2070350</v>
      </c>
      <c r="D14" s="74">
        <v>2.07035</v>
      </c>
    </row>
    <row r="15" spans="2:4" ht="11.25">
      <c r="B15" s="71">
        <v>1912</v>
      </c>
      <c r="C15" s="34">
        <v>1986449</v>
      </c>
      <c r="D15" s="74">
        <v>1.986449</v>
      </c>
    </row>
    <row r="16" spans="2:4" ht="11.25">
      <c r="B16" s="71">
        <v>1913</v>
      </c>
      <c r="C16" s="34">
        <v>1978173</v>
      </c>
      <c r="D16" s="74">
        <v>1.978173</v>
      </c>
    </row>
    <row r="17" spans="2:4" ht="11.25">
      <c r="B17" s="71">
        <v>1914</v>
      </c>
      <c r="C17" s="34">
        <v>1964097</v>
      </c>
      <c r="D17" s="74">
        <v>1.964097</v>
      </c>
    </row>
    <row r="18" spans="2:4" ht="11.25">
      <c r="B18" s="71">
        <v>1915</v>
      </c>
      <c r="C18" s="34"/>
      <c r="D18" s="74"/>
    </row>
    <row r="19" spans="2:4" ht="11.25">
      <c r="B19" s="71">
        <v>1916</v>
      </c>
      <c r="C19" s="34"/>
      <c r="D19" s="74"/>
    </row>
    <row r="20" spans="2:4" ht="11.25">
      <c r="B20" s="71">
        <v>1917</v>
      </c>
      <c r="C20" s="34"/>
      <c r="D20" s="74"/>
    </row>
    <row r="21" spans="2:4" ht="11.25">
      <c r="B21" s="71">
        <v>1918</v>
      </c>
      <c r="C21" s="34"/>
      <c r="D21" s="74"/>
    </row>
    <row r="22" spans="2:4" ht="11.25">
      <c r="B22" s="71">
        <v>1919</v>
      </c>
      <c r="C22" s="34"/>
      <c r="D22" s="74"/>
    </row>
    <row r="23" spans="2:4" ht="11.25">
      <c r="B23" s="71">
        <v>1920</v>
      </c>
      <c r="C23" s="34">
        <v>1183139</v>
      </c>
      <c r="D23" s="74">
        <v>1.183139</v>
      </c>
    </row>
    <row r="24" spans="2:4" ht="11.25">
      <c r="B24" s="71">
        <v>1921</v>
      </c>
      <c r="C24" s="34">
        <v>1603776</v>
      </c>
      <c r="D24" s="74">
        <v>1.603776</v>
      </c>
    </row>
    <row r="25" spans="2:4" ht="11.25">
      <c r="B25" s="71">
        <v>1922</v>
      </c>
      <c r="C25" s="34">
        <v>1925225</v>
      </c>
      <c r="D25" s="74">
        <v>1.925225</v>
      </c>
    </row>
    <row r="26" spans="2:4" ht="11.25">
      <c r="B26" s="71">
        <v>1923</v>
      </c>
      <c r="C26" s="34">
        <v>2177290</v>
      </c>
      <c r="D26" s="74">
        <v>2.17729</v>
      </c>
    </row>
    <row r="27" spans="2:4" ht="11.25">
      <c r="B27" s="71">
        <v>1924</v>
      </c>
      <c r="C27" s="34">
        <v>2121459</v>
      </c>
      <c r="D27" s="74">
        <v>2.121459</v>
      </c>
    </row>
    <row r="28" spans="2:4" ht="11.25">
      <c r="B28" s="71">
        <v>1925</v>
      </c>
      <c r="C28" s="34">
        <v>2092457</v>
      </c>
      <c r="D28" s="74">
        <v>2.092457</v>
      </c>
    </row>
    <row r="29" spans="2:4" ht="11.25">
      <c r="B29" s="71">
        <v>1926</v>
      </c>
      <c r="C29" s="34">
        <v>2113148</v>
      </c>
      <c r="D29" s="74">
        <v>2.113148</v>
      </c>
    </row>
    <row r="30" spans="2:4" ht="11.25">
      <c r="B30" s="71">
        <v>1927</v>
      </c>
      <c r="C30" s="34">
        <v>2089317</v>
      </c>
      <c r="D30" s="74">
        <v>2.089317</v>
      </c>
    </row>
    <row r="31" spans="2:4" ht="11.25">
      <c r="B31" s="71">
        <v>1928</v>
      </c>
      <c r="C31" s="34">
        <v>2094310</v>
      </c>
      <c r="D31" s="74">
        <v>2.09431</v>
      </c>
    </row>
    <row r="32" spans="2:4" ht="11.25">
      <c r="B32" s="71">
        <v>1929</v>
      </c>
      <c r="C32" s="34">
        <v>2075639</v>
      </c>
      <c r="D32" s="74">
        <v>2.075639</v>
      </c>
    </row>
    <row r="33" spans="2:4" ht="11.25">
      <c r="B33" s="71">
        <v>1930</v>
      </c>
      <c r="C33" s="34">
        <v>2054838</v>
      </c>
      <c r="D33" s="74">
        <v>2.054838</v>
      </c>
    </row>
    <row r="34" spans="2:4" ht="11.25">
      <c r="B34" s="71">
        <v>1931</v>
      </c>
      <c r="C34" s="34">
        <v>2091648</v>
      </c>
      <c r="D34" s="74">
        <v>2.091648</v>
      </c>
    </row>
    <row r="35" spans="2:4" ht="11.25">
      <c r="B35" s="71">
        <v>1932</v>
      </c>
      <c r="C35" s="34">
        <v>2067678</v>
      </c>
      <c r="D35" s="74">
        <v>2.067678</v>
      </c>
    </row>
    <row r="36" spans="2:4" ht="11.25">
      <c r="B36" s="71">
        <v>1933</v>
      </c>
      <c r="C36" s="34">
        <v>2048073</v>
      </c>
      <c r="D36" s="74">
        <v>2.048073</v>
      </c>
    </row>
    <row r="37" spans="2:4" ht="11.25">
      <c r="B37" s="71">
        <v>1934</v>
      </c>
      <c r="C37" s="34">
        <v>1976753</v>
      </c>
      <c r="D37" s="74">
        <v>1.976753</v>
      </c>
    </row>
    <row r="38" spans="2:4" ht="11.25">
      <c r="B38" s="71">
        <v>1935</v>
      </c>
      <c r="C38" s="34">
        <v>1932498</v>
      </c>
      <c r="D38" s="74">
        <v>1.932498</v>
      </c>
    </row>
    <row r="39" spans="2:4" ht="11.25">
      <c r="B39" s="71">
        <v>1936</v>
      </c>
      <c r="C39" s="34">
        <v>1866248</v>
      </c>
      <c r="D39" s="74">
        <v>1.866248</v>
      </c>
    </row>
    <row r="40" spans="2:4" ht="11.25">
      <c r="B40" s="71">
        <v>1937</v>
      </c>
      <c r="C40" s="34">
        <v>1822343</v>
      </c>
      <c r="D40" s="74">
        <v>1.822343</v>
      </c>
    </row>
    <row r="41" spans="2:4" ht="11.25">
      <c r="B41" s="71">
        <v>1938</v>
      </c>
      <c r="C41" s="34">
        <v>1771256</v>
      </c>
      <c r="D41" s="74">
        <v>1.771256</v>
      </c>
    </row>
    <row r="42" spans="2:4" ht="11.25">
      <c r="B42" s="71">
        <v>1939</v>
      </c>
      <c r="C42" s="34">
        <v>1658823</v>
      </c>
      <c r="D42" s="74">
        <v>1.658823</v>
      </c>
    </row>
    <row r="43" spans="2:4" ht="11.25">
      <c r="B43" s="71">
        <v>1940</v>
      </c>
      <c r="C43" s="34">
        <v>1652385</v>
      </c>
      <c r="D43" s="74">
        <v>1.652385</v>
      </c>
    </row>
    <row r="44" spans="2:4" ht="11.25">
      <c r="B44" s="71">
        <v>1941</v>
      </c>
      <c r="C44" s="34">
        <v>1575817</v>
      </c>
      <c r="D44" s="74">
        <v>1.575817</v>
      </c>
    </row>
    <row r="45" spans="2:4" ht="11.25">
      <c r="B45" s="71">
        <v>1942</v>
      </c>
      <c r="C45" s="34">
        <v>1491725</v>
      </c>
      <c r="D45" s="74">
        <v>1.491725</v>
      </c>
    </row>
    <row r="46" spans="2:4" ht="11.25">
      <c r="B46" s="71">
        <v>1943</v>
      </c>
      <c r="C46" s="34">
        <v>1460479</v>
      </c>
      <c r="D46" s="74">
        <v>1.460479</v>
      </c>
    </row>
    <row r="47" spans="2:4" ht="11.25">
      <c r="B47" s="71">
        <v>1944</v>
      </c>
      <c r="C47" s="34">
        <v>1506010</v>
      </c>
      <c r="D47" s="74">
        <v>1.50601</v>
      </c>
    </row>
    <row r="48" spans="2:4" ht="11.25">
      <c r="B48" s="71">
        <v>1945</v>
      </c>
      <c r="C48" s="34">
        <v>1614806</v>
      </c>
      <c r="D48" s="74">
        <v>1.614806</v>
      </c>
    </row>
    <row r="49" spans="2:4" ht="11.25">
      <c r="B49" s="71">
        <v>1946</v>
      </c>
      <c r="C49" s="34">
        <v>1746809</v>
      </c>
      <c r="D49" s="74">
        <v>1.746809</v>
      </c>
    </row>
    <row r="50" spans="2:4" ht="11.25">
      <c r="B50" s="71">
        <v>1947</v>
      </c>
      <c r="C50" s="34">
        <v>1956206</v>
      </c>
      <c r="D50" s="74">
        <v>1.956206</v>
      </c>
    </row>
    <row r="51" spans="2:4" ht="11.25">
      <c r="B51" s="71">
        <v>1948</v>
      </c>
      <c r="C51" s="34">
        <v>2205194</v>
      </c>
      <c r="D51" s="74">
        <v>2.205194</v>
      </c>
    </row>
    <row r="52" spans="2:4" ht="11.25">
      <c r="B52" s="71">
        <v>1949</v>
      </c>
      <c r="C52" s="34">
        <v>2438013</v>
      </c>
      <c r="D52" s="74">
        <v>2.438013</v>
      </c>
    </row>
    <row r="53" spans="2:4" ht="11.25">
      <c r="B53" s="71">
        <v>1950</v>
      </c>
      <c r="C53" s="34">
        <v>2469023</v>
      </c>
      <c r="D53" s="74">
        <v>2.469023</v>
      </c>
    </row>
    <row r="54" spans="2:4" ht="11.25">
      <c r="B54" s="71">
        <v>1951</v>
      </c>
      <c r="C54" s="34">
        <v>2472768</v>
      </c>
      <c r="D54" s="74">
        <v>2.472768</v>
      </c>
    </row>
    <row r="55" spans="2:4" ht="11.25">
      <c r="B55" s="71">
        <v>1952</v>
      </c>
      <c r="C55" s="34">
        <v>2435135</v>
      </c>
      <c r="D55" s="74">
        <v>2.435135</v>
      </c>
    </row>
    <row r="56" spans="2:4" ht="11.25">
      <c r="B56" s="71">
        <v>1953</v>
      </c>
      <c r="C56" s="34">
        <v>2391641</v>
      </c>
      <c r="D56" s="74">
        <v>2.391641</v>
      </c>
    </row>
    <row r="57" spans="2:4" ht="11.25">
      <c r="B57" s="71">
        <v>1954</v>
      </c>
      <c r="C57" s="34">
        <v>2341097</v>
      </c>
      <c r="D57" s="74">
        <v>2.341097</v>
      </c>
    </row>
    <row r="58" spans="2:4" ht="11.25">
      <c r="B58" s="71">
        <v>1955</v>
      </c>
      <c r="C58" s="34">
        <v>2342253</v>
      </c>
      <c r="D58" s="74">
        <v>2.342253</v>
      </c>
    </row>
    <row r="59" spans="2:4" ht="11.25">
      <c r="B59" s="71">
        <v>1956</v>
      </c>
      <c r="C59" s="34">
        <v>2339292</v>
      </c>
      <c r="D59" s="74">
        <v>2.339292</v>
      </c>
    </row>
    <row r="60" spans="2:4" ht="11.25">
      <c r="B60" s="71">
        <v>1957</v>
      </c>
      <c r="C60" s="34">
        <v>2358570</v>
      </c>
      <c r="D60" s="74">
        <v>2.35857</v>
      </c>
    </row>
    <row r="61" spans="2:4" ht="11.25">
      <c r="B61" s="71">
        <v>1958</v>
      </c>
      <c r="C61" s="34">
        <v>2378556</v>
      </c>
      <c r="D61" s="74">
        <v>2.378556</v>
      </c>
    </row>
    <row r="62" spans="2:4" ht="11.25">
      <c r="B62" s="71">
        <v>1959</v>
      </c>
      <c r="C62" s="34">
        <v>2386634</v>
      </c>
      <c r="D62" s="74">
        <v>2.386634</v>
      </c>
    </row>
    <row r="63" spans="2:4" ht="11.25">
      <c r="B63" s="71">
        <v>1960</v>
      </c>
      <c r="C63" s="34">
        <v>2406713</v>
      </c>
      <c r="D63" s="74">
        <v>2.406713</v>
      </c>
    </row>
    <row r="64" spans="2:4" ht="11.25">
      <c r="B64" s="71">
        <v>1961</v>
      </c>
      <c r="C64" s="34">
        <v>2409558</v>
      </c>
      <c r="D64" s="74">
        <v>2.409558</v>
      </c>
    </row>
    <row r="65" spans="2:4" ht="11.25">
      <c r="B65" s="71">
        <v>1962</v>
      </c>
      <c r="C65" s="34">
        <v>2436908</v>
      </c>
      <c r="D65" s="74">
        <v>2.436908</v>
      </c>
    </row>
    <row r="66" spans="2:4" ht="11.25">
      <c r="B66" s="71">
        <v>1963</v>
      </c>
      <c r="C66" s="34">
        <v>2469635</v>
      </c>
      <c r="D66" s="74">
        <v>2.469635</v>
      </c>
    </row>
    <row r="67" spans="2:4" ht="11.25">
      <c r="B67" s="71">
        <v>1964</v>
      </c>
      <c r="C67" s="34">
        <v>2514713</v>
      </c>
      <c r="D67" s="74">
        <v>2.514713</v>
      </c>
    </row>
    <row r="68" spans="2:4" ht="11.25">
      <c r="B68" s="71">
        <v>1965</v>
      </c>
      <c r="C68" s="34">
        <v>2544665</v>
      </c>
      <c r="D68" s="74">
        <v>2.544665</v>
      </c>
    </row>
    <row r="69" spans="2:4" ht="11.25">
      <c r="B69" s="71">
        <v>1966</v>
      </c>
      <c r="C69" s="34">
        <v>2568904</v>
      </c>
      <c r="D69" s="74">
        <v>2.568904</v>
      </c>
    </row>
    <row r="70" spans="2:4" ht="11.25">
      <c r="B70" s="71">
        <v>1967</v>
      </c>
      <c r="C70" s="34">
        <v>2564029</v>
      </c>
      <c r="D70" s="74">
        <v>2.564029</v>
      </c>
    </row>
    <row r="71" spans="2:4" ht="11.25">
      <c r="B71" s="71">
        <v>1968</v>
      </c>
      <c r="C71" s="34">
        <v>2524722</v>
      </c>
      <c r="D71" s="74">
        <v>2.524722</v>
      </c>
    </row>
    <row r="72" spans="2:4" ht="11.25">
      <c r="B72" s="71">
        <v>1969</v>
      </c>
      <c r="C72" s="34">
        <v>2493315</v>
      </c>
      <c r="D72" s="74">
        <v>2.493315</v>
      </c>
    </row>
    <row r="73" spans="2:4" ht="11.25">
      <c r="B73" s="71">
        <v>1970</v>
      </c>
      <c r="C73" s="34">
        <v>2474693</v>
      </c>
      <c r="D73" s="74">
        <v>2.474693</v>
      </c>
    </row>
    <row r="74" spans="2:4" ht="11.25">
      <c r="B74" s="71">
        <v>1971</v>
      </c>
      <c r="C74" s="34">
        <v>2491385</v>
      </c>
      <c r="D74" s="74">
        <v>2.491385</v>
      </c>
    </row>
    <row r="75" spans="2:4" ht="11.25">
      <c r="B75" s="71">
        <v>1972</v>
      </c>
      <c r="C75" s="34">
        <v>2534517</v>
      </c>
      <c r="D75" s="74">
        <v>2.534517</v>
      </c>
    </row>
    <row r="76" spans="2:4" ht="11.25">
      <c r="B76" s="71">
        <v>1973</v>
      </c>
      <c r="C76" s="34">
        <v>2564825</v>
      </c>
      <c r="D76" s="74">
        <v>2.564825</v>
      </c>
    </row>
    <row r="77" spans="2:4" ht="11.25">
      <c r="B77" s="71">
        <v>1974</v>
      </c>
      <c r="C77" s="34">
        <v>2563527</v>
      </c>
      <c r="D77" s="74">
        <v>2.563527</v>
      </c>
    </row>
    <row r="78" spans="2:4" ht="11.25">
      <c r="B78" s="71">
        <v>1975</v>
      </c>
      <c r="C78" s="34">
        <v>2469638</v>
      </c>
      <c r="D78" s="74">
        <v>2.4696379999999998</v>
      </c>
    </row>
    <row r="79" spans="2:4" ht="11.25">
      <c r="B79" s="71">
        <v>1976</v>
      </c>
      <c r="C79" s="34">
        <v>2325424</v>
      </c>
      <c r="D79" s="74">
        <v>2.325424</v>
      </c>
    </row>
    <row r="80" spans="2:4" ht="11.25">
      <c r="B80" s="71">
        <v>1977</v>
      </c>
      <c r="C80" s="34">
        <v>2191929</v>
      </c>
      <c r="D80" s="74">
        <v>2.191929</v>
      </c>
    </row>
    <row r="81" spans="2:4" ht="11.25">
      <c r="B81" s="71">
        <v>1978</v>
      </c>
      <c r="C81" s="34">
        <v>2139268</v>
      </c>
      <c r="D81" s="74">
        <v>2.139268</v>
      </c>
    </row>
    <row r="82" spans="2:5" ht="11.25">
      <c r="B82" s="71">
        <v>1979</v>
      </c>
      <c r="C82" s="34">
        <v>2131779</v>
      </c>
      <c r="D82" s="74">
        <v>2.131779</v>
      </c>
      <c r="E82" s="44"/>
    </row>
    <row r="83" spans="2:5" ht="11.25">
      <c r="B83" s="71">
        <v>1980</v>
      </c>
      <c r="C83" s="34">
        <v>2169352</v>
      </c>
      <c r="D83" s="74">
        <v>2.169352</v>
      </c>
      <c r="E83" s="67"/>
    </row>
    <row r="84" spans="2:5" ht="11.25">
      <c r="B84" s="71">
        <v>1981</v>
      </c>
      <c r="C84" s="34">
        <v>2225484</v>
      </c>
      <c r="D84" s="74">
        <v>2.225484</v>
      </c>
      <c r="E84" s="67"/>
    </row>
    <row r="85" spans="2:5" ht="11.25">
      <c r="B85" s="71">
        <v>1982</v>
      </c>
      <c r="C85" s="34">
        <v>2291050</v>
      </c>
      <c r="D85" s="74">
        <v>2.29105</v>
      </c>
      <c r="E85" s="67"/>
    </row>
    <row r="86" spans="2:5" ht="11.25">
      <c r="B86" s="71">
        <v>1983</v>
      </c>
      <c r="C86" s="34">
        <v>2338013</v>
      </c>
      <c r="D86" s="74">
        <v>2.338013</v>
      </c>
      <c r="E86" s="67"/>
    </row>
    <row r="87" spans="2:5" ht="11.25">
      <c r="B87" s="71">
        <v>1984</v>
      </c>
      <c r="C87" s="34">
        <v>2291309</v>
      </c>
      <c r="D87" s="74">
        <v>2.291309</v>
      </c>
      <c r="E87" s="67"/>
    </row>
    <row r="88" spans="2:5" ht="11.25">
      <c r="B88" s="71">
        <v>1985</v>
      </c>
      <c r="C88" s="34">
        <v>2251636</v>
      </c>
      <c r="D88" s="74">
        <v>2.251636</v>
      </c>
      <c r="E88" s="67"/>
    </row>
    <row r="89" spans="2:5" ht="11.25">
      <c r="B89" s="71">
        <v>1986</v>
      </c>
      <c r="C89" s="34">
        <v>2222623</v>
      </c>
      <c r="D89" s="74">
        <v>2.222623</v>
      </c>
      <c r="E89" s="67"/>
    </row>
    <row r="90" spans="2:5" ht="11.25">
      <c r="B90" s="71">
        <v>1987</v>
      </c>
      <c r="C90" s="34">
        <v>2254014</v>
      </c>
      <c r="D90" s="74">
        <v>2.254014</v>
      </c>
      <c r="E90" s="67"/>
    </row>
    <row r="91" spans="2:5" ht="11.25">
      <c r="B91" s="71">
        <v>1988</v>
      </c>
      <c r="C91" s="34">
        <v>2265079</v>
      </c>
      <c r="D91" s="74">
        <v>2.265079</v>
      </c>
      <c r="E91" s="67"/>
    </row>
    <row r="92" spans="2:5" ht="11.25">
      <c r="B92" s="71">
        <v>1989</v>
      </c>
      <c r="C92" s="34">
        <v>2269831</v>
      </c>
      <c r="D92" s="74">
        <v>2.269831</v>
      </c>
      <c r="E92" s="67"/>
    </row>
    <row r="93" spans="2:5" ht="11.25">
      <c r="B93" s="71">
        <v>1990</v>
      </c>
      <c r="C93" s="34">
        <v>2258891</v>
      </c>
      <c r="D93" s="74">
        <v>2.258891</v>
      </c>
      <c r="E93" s="67"/>
    </row>
    <row r="94" spans="2:5" ht="11.25">
      <c r="B94" s="71">
        <v>1991</v>
      </c>
      <c r="C94" s="34">
        <v>2251711</v>
      </c>
      <c r="D94" s="74">
        <v>2.251711</v>
      </c>
      <c r="E94" s="67"/>
    </row>
    <row r="95" spans="2:5" ht="11.25">
      <c r="B95" s="71">
        <v>1992</v>
      </c>
      <c r="C95" s="34">
        <v>2240393</v>
      </c>
      <c r="D95" s="74">
        <v>2.240393</v>
      </c>
      <c r="E95" s="67"/>
    </row>
    <row r="96" spans="2:5" ht="11.25">
      <c r="B96" s="71">
        <v>1993</v>
      </c>
      <c r="C96" s="34">
        <v>2217160</v>
      </c>
      <c r="D96" s="74">
        <v>2.21716</v>
      </c>
      <c r="E96" s="67"/>
    </row>
    <row r="97" spans="2:5" ht="11.25">
      <c r="B97" s="71">
        <v>1994</v>
      </c>
      <c r="C97" s="34">
        <v>2164618</v>
      </c>
      <c r="D97" s="74">
        <v>2.164618</v>
      </c>
      <c r="E97" s="67"/>
    </row>
    <row r="98" spans="2:5" ht="11.25">
      <c r="B98" s="71">
        <v>1995</v>
      </c>
      <c r="C98" s="34">
        <v>2117365</v>
      </c>
      <c r="D98" s="74">
        <v>2.117365</v>
      </c>
      <c r="E98" s="67"/>
    </row>
    <row r="99" spans="2:5" ht="11.25">
      <c r="B99" s="71">
        <v>1996</v>
      </c>
      <c r="C99" s="34">
        <v>2117365</v>
      </c>
      <c r="D99" s="74">
        <v>2.117365</v>
      </c>
      <c r="E99" s="67"/>
    </row>
    <row r="100" spans="2:5" ht="11.25">
      <c r="B100" s="71">
        <v>1997</v>
      </c>
      <c r="C100" s="34">
        <v>2128451</v>
      </c>
      <c r="D100" s="74">
        <v>2.128451</v>
      </c>
      <c r="E100" s="67"/>
    </row>
    <row r="101" spans="2:6" ht="11.25">
      <c r="B101" s="71">
        <v>1998</v>
      </c>
      <c r="C101" s="34">
        <v>2128451</v>
      </c>
      <c r="D101" s="74">
        <v>2.128451</v>
      </c>
      <c r="E101" s="67"/>
      <c r="F101" s="44"/>
    </row>
    <row r="102" spans="2:5" ht="11.25">
      <c r="B102" s="71">
        <v>1999</v>
      </c>
      <c r="C102" s="34">
        <v>2148210</v>
      </c>
      <c r="D102" s="74">
        <v>2.14821</v>
      </c>
      <c r="E102" s="67"/>
    </row>
    <row r="103" spans="2:5" ht="11.25">
      <c r="B103" s="71">
        <v>2000</v>
      </c>
      <c r="C103" s="34">
        <v>2163812</v>
      </c>
      <c r="D103" s="74">
        <v>2.163812</v>
      </c>
      <c r="E103" s="67"/>
    </row>
    <row r="104" spans="2:5" ht="11.25">
      <c r="B104" s="71">
        <v>2001</v>
      </c>
      <c r="C104" s="34">
        <v>2214583</v>
      </c>
      <c r="D104" s="74">
        <v>2.214583</v>
      </c>
      <c r="E104" s="67"/>
    </row>
    <row r="105" spans="2:5" ht="11.25">
      <c r="B105" s="71">
        <v>2002</v>
      </c>
      <c r="C105" s="34">
        <v>2245170</v>
      </c>
      <c r="D105" s="74">
        <v>2.24517</v>
      </c>
      <c r="E105" s="67"/>
    </row>
    <row r="106" spans="2:5" ht="11.25">
      <c r="B106" s="71">
        <v>2003</v>
      </c>
      <c r="C106" s="34">
        <v>2260314</v>
      </c>
      <c r="D106" s="74">
        <v>2.260314</v>
      </c>
      <c r="E106" s="67"/>
    </row>
    <row r="107" spans="2:5" ht="11.25">
      <c r="B107" s="71">
        <v>2004</v>
      </c>
      <c r="C107" s="34">
        <v>2242630</v>
      </c>
      <c r="D107" s="74">
        <v>2.24263</v>
      </c>
      <c r="E107" s="67"/>
    </row>
    <row r="108" spans="2:5" ht="11.25">
      <c r="B108" s="71">
        <v>2005</v>
      </c>
      <c r="C108" s="34">
        <v>2234782</v>
      </c>
      <c r="D108" s="74">
        <v>2.234782</v>
      </c>
      <c r="E108" s="67"/>
    </row>
    <row r="109" spans="2:5" ht="11.25">
      <c r="B109" s="71">
        <v>2006</v>
      </c>
      <c r="C109" s="34">
        <v>2242516</v>
      </c>
      <c r="D109" s="74">
        <v>2.242516</v>
      </c>
      <c r="E109" s="67"/>
    </row>
    <row r="110" spans="2:5" ht="11.25">
      <c r="B110" s="71">
        <v>2007</v>
      </c>
      <c r="C110" s="34">
        <v>2275768</v>
      </c>
      <c r="D110" s="74">
        <v>2.275768</v>
      </c>
      <c r="E110" s="67"/>
    </row>
    <row r="111" spans="2:5" ht="11.25">
      <c r="B111" s="71">
        <v>2008</v>
      </c>
      <c r="C111" s="34">
        <v>2290975</v>
      </c>
      <c r="D111" s="74">
        <v>2.290975</v>
      </c>
      <c r="E111" s="67"/>
    </row>
    <row r="112" spans="2:6" ht="11.25">
      <c r="B112" s="71">
        <v>2009</v>
      </c>
      <c r="C112" s="34">
        <v>2323805</v>
      </c>
      <c r="D112" s="74">
        <v>2.323805</v>
      </c>
      <c r="E112" s="67"/>
      <c r="F112" s="44"/>
    </row>
    <row r="113" spans="2:5" ht="11.25">
      <c r="B113" s="72">
        <v>2010</v>
      </c>
      <c r="C113" s="58">
        <v>2337477</v>
      </c>
      <c r="D113" s="75">
        <v>2.337477</v>
      </c>
      <c r="E113" s="67"/>
    </row>
    <row r="114" spans="2:3" ht="11.25">
      <c r="B114" s="68"/>
      <c r="C114" s="44"/>
    </row>
    <row r="115" ht="11.25">
      <c r="B115" s="11" t="s">
        <v>294</v>
      </c>
    </row>
    <row r="116" ht="11.25">
      <c r="B116" s="11" t="s">
        <v>89</v>
      </c>
    </row>
    <row r="117" ht="11.25">
      <c r="B117" s="43" t="s">
        <v>229</v>
      </c>
    </row>
    <row r="118" spans="2:3" ht="11.25">
      <c r="B118" s="68"/>
      <c r="C118" s="44"/>
    </row>
    <row r="119" spans="2:3" ht="11.25">
      <c r="B119" s="68"/>
      <c r="C119" s="44"/>
    </row>
    <row r="120" spans="2:3" ht="11.25">
      <c r="B120" s="68"/>
      <c r="C120" s="44"/>
    </row>
    <row r="121" spans="2:3" ht="11.25">
      <c r="B121" s="68"/>
      <c r="C121" s="44"/>
    </row>
    <row r="122" spans="2:3" ht="11.25">
      <c r="B122" s="68"/>
      <c r="C122" s="44"/>
    </row>
    <row r="123" spans="2:3" ht="11.25">
      <c r="B123" s="68"/>
      <c r="C123" s="44"/>
    </row>
    <row r="124" spans="2:3" ht="11.25">
      <c r="B124" s="68"/>
      <c r="C124" s="44"/>
    </row>
    <row r="125" spans="2:3" ht="11.25">
      <c r="B125" s="68"/>
      <c r="C125" s="44"/>
    </row>
    <row r="126" spans="2:3" ht="11.25">
      <c r="B126" s="68"/>
      <c r="C126" s="44"/>
    </row>
    <row r="127" spans="2:3" ht="11.25">
      <c r="B127" s="68"/>
      <c r="C127" s="44"/>
    </row>
    <row r="128" spans="2:3" ht="11.25">
      <c r="B128" s="68"/>
      <c r="C128" s="44"/>
    </row>
    <row r="129" spans="2:3" ht="11.25">
      <c r="B129" s="68"/>
      <c r="C129" s="44"/>
    </row>
    <row r="130" ht="11.25">
      <c r="B130" s="68"/>
    </row>
    <row r="131" ht="11.25">
      <c r="B131" s="68"/>
    </row>
    <row r="132" ht="11.25">
      <c r="B132" s="68"/>
    </row>
    <row r="133" ht="11.25">
      <c r="B133" s="68"/>
    </row>
    <row r="134" ht="11.25">
      <c r="B134" s="68"/>
    </row>
    <row r="135" ht="11.25">
      <c r="B135" s="68"/>
    </row>
    <row r="136" ht="11.25">
      <c r="B136" s="68"/>
    </row>
    <row r="137" ht="11.25">
      <c r="B137" s="68"/>
    </row>
    <row r="138" ht="11.25">
      <c r="B138" s="68"/>
    </row>
    <row r="139" ht="11.25">
      <c r="B139" s="68"/>
    </row>
    <row r="140" ht="11.25">
      <c r="B140" s="68"/>
    </row>
    <row r="141" ht="11.25">
      <c r="B141" s="68"/>
    </row>
    <row r="142" ht="11.25">
      <c r="B142" s="68"/>
    </row>
    <row r="143" ht="11.25">
      <c r="B143" s="68"/>
    </row>
    <row r="144" ht="11.25">
      <c r="B144" s="68"/>
    </row>
    <row r="145" ht="11.25">
      <c r="B145" s="68"/>
    </row>
    <row r="146" ht="11.25">
      <c r="B146" s="68"/>
    </row>
    <row r="147" ht="11.25">
      <c r="B147" s="68"/>
    </row>
    <row r="148" ht="11.25">
      <c r="B148" s="68"/>
    </row>
    <row r="149" ht="11.25">
      <c r="B149" s="68"/>
    </row>
    <row r="150" ht="11.25">
      <c r="B150" s="68"/>
    </row>
    <row r="151" ht="11.25">
      <c r="B151" s="68"/>
    </row>
    <row r="152" ht="11.25">
      <c r="B152" s="68"/>
    </row>
    <row r="153" ht="11.25">
      <c r="B153" s="68"/>
    </row>
    <row r="154" ht="11.25">
      <c r="B154" s="68"/>
    </row>
    <row r="155" ht="11.25">
      <c r="B155" s="68"/>
    </row>
    <row r="156" ht="11.25">
      <c r="B156" s="6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7" customWidth="1"/>
    <col min="2" max="2" width="19.28125" style="27" bestFit="1" customWidth="1"/>
    <col min="3" max="16384" width="11.421875" style="27" customWidth="1"/>
  </cols>
  <sheetData>
    <row r="1" ht="11.25">
      <c r="B1" s="85" t="s">
        <v>326</v>
      </c>
    </row>
    <row r="2" ht="11.25">
      <c r="B2" s="85"/>
    </row>
    <row r="3" spans="2:38" s="84" customFormat="1" ht="11.25">
      <c r="B3" s="86" t="s">
        <v>29</v>
      </c>
      <c r="C3" s="82" t="s">
        <v>30</v>
      </c>
      <c r="D3" s="82" t="s">
        <v>31</v>
      </c>
      <c r="E3" s="82" t="s">
        <v>32</v>
      </c>
      <c r="F3" s="82" t="s">
        <v>33</v>
      </c>
      <c r="G3" s="82" t="s">
        <v>34</v>
      </c>
      <c r="H3" s="82" t="s">
        <v>35</v>
      </c>
      <c r="I3" s="82" t="s">
        <v>36</v>
      </c>
      <c r="J3" s="82" t="s">
        <v>37</v>
      </c>
      <c r="K3" s="82" t="s">
        <v>38</v>
      </c>
      <c r="L3" s="82" t="s">
        <v>39</v>
      </c>
      <c r="M3" s="82" t="s">
        <v>40</v>
      </c>
      <c r="N3" s="82" t="s">
        <v>41</v>
      </c>
      <c r="O3" s="82" t="s">
        <v>42</v>
      </c>
      <c r="P3" s="82" t="s">
        <v>43</v>
      </c>
      <c r="Q3" s="82" t="s">
        <v>44</v>
      </c>
      <c r="R3" s="82" t="s">
        <v>45</v>
      </c>
      <c r="S3" s="82" t="s">
        <v>46</v>
      </c>
      <c r="T3" s="82" t="s">
        <v>47</v>
      </c>
      <c r="U3" s="82" t="s">
        <v>48</v>
      </c>
      <c r="V3" s="82" t="s">
        <v>49</v>
      </c>
      <c r="W3" s="82" t="s">
        <v>50</v>
      </c>
      <c r="X3" s="82" t="s">
        <v>51</v>
      </c>
      <c r="Y3" s="82" t="s">
        <v>52</v>
      </c>
      <c r="Z3" s="82" t="s">
        <v>53</v>
      </c>
      <c r="AA3" s="82" t="s">
        <v>54</v>
      </c>
      <c r="AB3" s="82" t="s">
        <v>55</v>
      </c>
      <c r="AC3" s="82" t="s">
        <v>56</v>
      </c>
      <c r="AD3" s="82" t="s">
        <v>57</v>
      </c>
      <c r="AE3" s="82" t="s">
        <v>58</v>
      </c>
      <c r="AF3" s="82" t="s">
        <v>59</v>
      </c>
      <c r="AG3" s="82" t="s">
        <v>60</v>
      </c>
      <c r="AH3" s="82" t="s">
        <v>61</v>
      </c>
      <c r="AI3" s="82" t="s">
        <v>62</v>
      </c>
      <c r="AJ3" s="82" t="s">
        <v>63</v>
      </c>
      <c r="AK3" s="82" t="s">
        <v>64</v>
      </c>
      <c r="AL3" s="83">
        <v>2010</v>
      </c>
    </row>
    <row r="4" spans="2:38" s="84" customFormat="1" ht="11.25">
      <c r="B4" s="86" t="s">
        <v>270</v>
      </c>
      <c r="C4" s="78">
        <v>97.3</v>
      </c>
      <c r="D4" s="78">
        <v>97.2</v>
      </c>
      <c r="E4" s="78">
        <v>97.1</v>
      </c>
      <c r="F4" s="78">
        <v>97.1</v>
      </c>
      <c r="G4" s="78">
        <v>97</v>
      </c>
      <c r="H4" s="78">
        <v>97.3</v>
      </c>
      <c r="I4" s="78">
        <v>97.1</v>
      </c>
      <c r="J4" s="78">
        <v>97</v>
      </c>
      <c r="K4" s="78">
        <v>97</v>
      </c>
      <c r="L4" s="78">
        <v>96.8</v>
      </c>
      <c r="M4" s="78">
        <v>96.8</v>
      </c>
      <c r="N4" s="78">
        <v>96.8</v>
      </c>
      <c r="O4" s="78">
        <v>96.8</v>
      </c>
      <c r="P4" s="78">
        <v>96.6</v>
      </c>
      <c r="Q4" s="78">
        <v>96.6</v>
      </c>
      <c r="R4" s="78">
        <v>96.4</v>
      </c>
      <c r="S4" s="78">
        <v>96.2</v>
      </c>
      <c r="T4" s="78">
        <v>95.9</v>
      </c>
      <c r="U4" s="78">
        <v>95.7</v>
      </c>
      <c r="V4" s="78">
        <v>95.8</v>
      </c>
      <c r="W4" s="78">
        <v>95.7</v>
      </c>
      <c r="X4" s="78">
        <v>95.9</v>
      </c>
      <c r="Y4" s="78">
        <v>95.6</v>
      </c>
      <c r="Z4" s="78">
        <v>95.3</v>
      </c>
      <c r="AA4" s="78">
        <v>95.1</v>
      </c>
      <c r="AB4" s="78">
        <v>95.2</v>
      </c>
      <c r="AC4" s="78">
        <v>95.1</v>
      </c>
      <c r="AD4" s="78">
        <v>94.9</v>
      </c>
      <c r="AE4" s="78">
        <v>94.7</v>
      </c>
      <c r="AF4" s="78">
        <v>94.8</v>
      </c>
      <c r="AG4" s="78">
        <v>94.8</v>
      </c>
      <c r="AH4" s="78">
        <v>94.9</v>
      </c>
      <c r="AI4" s="78">
        <v>94.9</v>
      </c>
      <c r="AJ4" s="78">
        <v>95.2</v>
      </c>
      <c r="AK4" s="78">
        <v>95</v>
      </c>
      <c r="AL4" s="78">
        <v>94.8</v>
      </c>
    </row>
    <row r="5" spans="2:38" s="84" customFormat="1" ht="11.25">
      <c r="B5" s="86" t="s">
        <v>66</v>
      </c>
      <c r="C5" s="78">
        <v>59.3</v>
      </c>
      <c r="D5" s="78">
        <v>61</v>
      </c>
      <c r="E5" s="78">
        <v>62.8</v>
      </c>
      <c r="F5" s="78">
        <v>63.6</v>
      </c>
      <c r="G5" s="78">
        <v>65.5</v>
      </c>
      <c r="H5" s="78">
        <v>66.3</v>
      </c>
      <c r="I5" s="78">
        <v>67.2</v>
      </c>
      <c r="J5" s="78">
        <v>68.5</v>
      </c>
      <c r="K5" s="78">
        <v>69.7</v>
      </c>
      <c r="L5" s="78">
        <v>71</v>
      </c>
      <c r="M5" s="78">
        <v>71.8</v>
      </c>
      <c r="N5" s="78">
        <v>73.2</v>
      </c>
      <c r="O5" s="78">
        <v>73.3</v>
      </c>
      <c r="P5" s="78">
        <v>74</v>
      </c>
      <c r="Q5" s="78">
        <v>74.7</v>
      </c>
      <c r="R5" s="78">
        <v>75.5</v>
      </c>
      <c r="S5" s="78">
        <v>76.4</v>
      </c>
      <c r="T5" s="78">
        <v>77.5</v>
      </c>
      <c r="U5" s="78">
        <v>78.5</v>
      </c>
      <c r="V5" s="78">
        <v>79.2</v>
      </c>
      <c r="W5" s="78">
        <v>79.6</v>
      </c>
      <c r="X5" s="78">
        <v>80.2</v>
      </c>
      <c r="Y5" s="78">
        <v>79.6</v>
      </c>
      <c r="Z5" s="78">
        <v>80.2</v>
      </c>
      <c r="AA5" s="78">
        <v>80.7</v>
      </c>
      <c r="AB5" s="78">
        <v>80.6</v>
      </c>
      <c r="AC5" s="78">
        <v>81.1</v>
      </c>
      <c r="AD5" s="78">
        <v>81.3</v>
      </c>
      <c r="AE5" s="78">
        <v>81.5</v>
      </c>
      <c r="AF5" s="78">
        <v>81.7</v>
      </c>
      <c r="AG5" s="78">
        <v>82.1</v>
      </c>
      <c r="AH5" s="78">
        <v>82.4</v>
      </c>
      <c r="AI5" s="78">
        <v>83</v>
      </c>
      <c r="AJ5" s="78">
        <v>83.8</v>
      </c>
      <c r="AK5" s="78">
        <v>84</v>
      </c>
      <c r="AL5" s="78">
        <v>84.2</v>
      </c>
    </row>
    <row r="6" spans="2:38" s="84" customFormat="1" ht="11.25">
      <c r="B6" s="87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</row>
    <row r="7" ht="11.25">
      <c r="B7" s="88" t="s">
        <v>297</v>
      </c>
    </row>
    <row r="8" ht="11.25">
      <c r="B8" s="88" t="s">
        <v>296</v>
      </c>
    </row>
    <row r="9" ht="11.25">
      <c r="B9" s="88" t="s">
        <v>65</v>
      </c>
    </row>
    <row r="10" ht="11.25">
      <c r="B10" s="88" t="s">
        <v>295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1" customWidth="1"/>
    <col min="2" max="2" width="27.140625" style="11" customWidth="1"/>
    <col min="3" max="17" width="11.421875" style="11" customWidth="1"/>
    <col min="18" max="18" width="19.00390625" style="11" customWidth="1"/>
    <col min="19" max="16384" width="11.421875" style="11" customWidth="1"/>
  </cols>
  <sheetData>
    <row r="1" ht="11.25">
      <c r="B1" s="89" t="s">
        <v>327</v>
      </c>
    </row>
    <row r="2" ht="13.5" customHeight="1"/>
    <row r="3" spans="2:24" ht="14.25" customHeight="1">
      <c r="B3" s="90"/>
      <c r="C3" s="91">
        <v>1990</v>
      </c>
      <c r="D3" s="91">
        <v>1991</v>
      </c>
      <c r="E3" s="91">
        <v>1992</v>
      </c>
      <c r="F3" s="91">
        <v>1993</v>
      </c>
      <c r="G3" s="91">
        <v>1994</v>
      </c>
      <c r="H3" s="91">
        <v>1995</v>
      </c>
      <c r="I3" s="91">
        <v>1996</v>
      </c>
      <c r="J3" s="91">
        <v>1997</v>
      </c>
      <c r="K3" s="91">
        <v>1998</v>
      </c>
      <c r="L3" s="91">
        <v>1999</v>
      </c>
      <c r="M3" s="91">
        <v>2000</v>
      </c>
      <c r="N3" s="91">
        <v>2001</v>
      </c>
      <c r="O3" s="91">
        <v>2002</v>
      </c>
      <c r="P3" s="91"/>
      <c r="Q3" s="92">
        <v>2003</v>
      </c>
      <c r="R3" s="92">
        <v>2004</v>
      </c>
      <c r="S3" s="92">
        <v>2005</v>
      </c>
      <c r="T3" s="92">
        <v>2006</v>
      </c>
      <c r="U3" s="92">
        <v>2007</v>
      </c>
      <c r="V3" s="92">
        <v>2008</v>
      </c>
      <c r="W3" s="92">
        <v>2009</v>
      </c>
      <c r="X3" s="92">
        <v>2010</v>
      </c>
    </row>
    <row r="4" spans="2:24" ht="11.25">
      <c r="B4" s="30" t="s">
        <v>16</v>
      </c>
      <c r="C4" s="93">
        <v>0.8390522513343571</v>
      </c>
      <c r="D4" s="93">
        <v>0.8416926882728297</v>
      </c>
      <c r="E4" s="93">
        <v>0.8473166732887365</v>
      </c>
      <c r="F4" s="93">
        <v>0.8514682068905686</v>
      </c>
      <c r="G4" s="93">
        <v>0.8556422115962421</v>
      </c>
      <c r="H4" s="93">
        <v>0.8575662019638286</v>
      </c>
      <c r="I4" s="93">
        <v>0.860687743542602</v>
      </c>
      <c r="J4" s="93">
        <v>0.8558844015200094</v>
      </c>
      <c r="K4" s="93">
        <v>0.8616523740330018</v>
      </c>
      <c r="L4" s="93">
        <v>0.8638753671917151</v>
      </c>
      <c r="M4" s="93">
        <v>0.8644406745496854</v>
      </c>
      <c r="N4" s="93">
        <v>0.8659170211100351</v>
      </c>
      <c r="O4" s="93">
        <v>0.8679921026946231</v>
      </c>
      <c r="P4" s="93"/>
      <c r="Q4" s="93">
        <v>0.8797914318938549</v>
      </c>
      <c r="R4" s="93">
        <v>0.8783262695536657</v>
      </c>
      <c r="S4" s="93">
        <v>0.8797482338422449</v>
      </c>
      <c r="T4" s="93">
        <v>0.881271025852338</v>
      </c>
      <c r="U4" s="93">
        <v>0.8860331743588706</v>
      </c>
      <c r="V4" s="93">
        <v>0.8927550932339496</v>
      </c>
      <c r="W4" s="93">
        <v>0.8941984289660277</v>
      </c>
      <c r="X4" s="93">
        <v>0.8952882841587627</v>
      </c>
    </row>
    <row r="5" spans="2:24" ht="11.25">
      <c r="B5" s="94" t="s">
        <v>66</v>
      </c>
      <c r="C5" s="93">
        <v>0.7118221001245902</v>
      </c>
      <c r="D5" s="93">
        <v>0.7185636078286347</v>
      </c>
      <c r="E5" s="93">
        <v>0.7307771825274482</v>
      </c>
      <c r="F5" s="93">
        <v>0.7430930006109926</v>
      </c>
      <c r="G5" s="93">
        <v>0.7498999810160046</v>
      </c>
      <c r="H5" s="93">
        <v>0.7540640259686378</v>
      </c>
      <c r="I5" s="93">
        <v>0.758858404836238</v>
      </c>
      <c r="J5" s="93">
        <v>0.7520330486977436</v>
      </c>
      <c r="K5" s="93">
        <v>0.7619000380557882</v>
      </c>
      <c r="L5" s="93">
        <v>0.7686091087257728</v>
      </c>
      <c r="M5" s="93">
        <v>0.7696959765308258</v>
      </c>
      <c r="N5" s="93">
        <v>0.7741601256298752</v>
      </c>
      <c r="O5" s="93">
        <v>0.7783030860764534</v>
      </c>
      <c r="P5" s="93"/>
      <c r="Q5" s="93">
        <v>0.8009787998555823</v>
      </c>
      <c r="R5" s="93">
        <v>0.7986502886137903</v>
      </c>
      <c r="S5" s="93">
        <v>0.8011142517630814</v>
      </c>
      <c r="T5" s="93">
        <v>0.8043443192225179</v>
      </c>
      <c r="U5" s="93">
        <v>0.8120869494621322</v>
      </c>
      <c r="V5" s="93">
        <v>0.8235815237141751</v>
      </c>
      <c r="W5" s="93">
        <v>0.8271615707103157</v>
      </c>
      <c r="X5" s="93">
        <v>0.8311839985995371</v>
      </c>
    </row>
    <row r="6" spans="2:24" ht="11.25">
      <c r="B6" s="94" t="s">
        <v>67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</row>
    <row r="7" spans="2:24" ht="11.25">
      <c r="B7" s="94" t="s">
        <v>69</v>
      </c>
      <c r="C7" s="93">
        <v>0.7978649886248428</v>
      </c>
      <c r="D7" s="93">
        <v>0.7945576949528104</v>
      </c>
      <c r="E7" s="93">
        <v>0.8018025795029738</v>
      </c>
      <c r="F7" s="93">
        <v>0.8035860921619998</v>
      </c>
      <c r="G7" s="93">
        <v>0.8084890647764027</v>
      </c>
      <c r="H7" s="93">
        <v>0.817320119865744</v>
      </c>
      <c r="I7" s="93">
        <v>0.8268213630324738</v>
      </c>
      <c r="J7" s="93">
        <v>0.8189952016298045</v>
      </c>
      <c r="K7" s="93">
        <v>0.8351554660870985</v>
      </c>
      <c r="L7" s="93">
        <v>0.8476417684637294</v>
      </c>
      <c r="M7" s="93">
        <v>0.8421791019557385</v>
      </c>
      <c r="N7" s="93">
        <v>0.8404072550201088</v>
      </c>
      <c r="O7" s="93">
        <v>0.8501724069275148</v>
      </c>
      <c r="P7" s="93"/>
      <c r="Q7" s="93">
        <v>0.8659220774284137</v>
      </c>
      <c r="R7" s="93">
        <v>0.8601481464249944</v>
      </c>
      <c r="S7" s="93">
        <v>0.8632226387131797</v>
      </c>
      <c r="T7" s="93">
        <v>0.8712815078972381</v>
      </c>
      <c r="U7" s="93">
        <v>0.8765225567355638</v>
      </c>
      <c r="V7" s="93">
        <v>0.8767108365881408</v>
      </c>
      <c r="W7" s="93">
        <v>0.8795613703831434</v>
      </c>
      <c r="X7" s="93">
        <v>0.8805143706274403</v>
      </c>
    </row>
    <row r="8" spans="2:25" ht="22.5">
      <c r="B8" s="94" t="s">
        <v>70</v>
      </c>
      <c r="C8" s="93">
        <v>0.7616290729462429</v>
      </c>
      <c r="D8" s="93">
        <v>0.7408223833678766</v>
      </c>
      <c r="E8" s="93">
        <v>0.7423310380837386</v>
      </c>
      <c r="F8" s="93">
        <v>0.7591710538717366</v>
      </c>
      <c r="G8" s="93">
        <v>0.7790438789347343</v>
      </c>
      <c r="H8" s="93">
        <v>0.7807426475408987</v>
      </c>
      <c r="I8" s="93">
        <v>0.7944143056605969</v>
      </c>
      <c r="J8" s="93">
        <v>0.7735068344605199</v>
      </c>
      <c r="K8" s="93">
        <v>0.7961717454199969</v>
      </c>
      <c r="L8" s="93">
        <v>0.7964857573315581</v>
      </c>
      <c r="M8" s="93">
        <v>0.7939986107266171</v>
      </c>
      <c r="N8" s="93">
        <v>0.798772056342501</v>
      </c>
      <c r="O8" s="93">
        <v>0.7911498296177158</v>
      </c>
      <c r="P8" s="93"/>
      <c r="Q8" s="93">
        <v>0.8090311242791614</v>
      </c>
      <c r="R8" s="93">
        <v>0.8059754496940489</v>
      </c>
      <c r="S8" s="93">
        <v>0.8079922423764779</v>
      </c>
      <c r="T8" s="93">
        <v>0.7873990764117408</v>
      </c>
      <c r="U8" s="93">
        <v>0.8109270965279054</v>
      </c>
      <c r="V8" s="93">
        <v>0.8153220795798204</v>
      </c>
      <c r="W8" s="93">
        <v>0.7904188025657853</v>
      </c>
      <c r="X8" s="93">
        <v>0.8038254691922911</v>
      </c>
      <c r="Y8" s="95"/>
    </row>
    <row r="9" spans="2:25" ht="26.25" customHeight="1">
      <c r="B9" s="94" t="s">
        <v>71</v>
      </c>
      <c r="C9" s="93">
        <v>0.626989847445915</v>
      </c>
      <c r="D9" s="93">
        <v>0.6373591477565498</v>
      </c>
      <c r="E9" s="93">
        <v>0.6465984075605047</v>
      </c>
      <c r="F9" s="93">
        <v>0.6600376294717105</v>
      </c>
      <c r="G9" s="93">
        <v>0.689740169596414</v>
      </c>
      <c r="H9" s="93">
        <v>0.6510761059461513</v>
      </c>
      <c r="I9" s="93">
        <v>0.5662616235951852</v>
      </c>
      <c r="J9" s="93">
        <v>0.5347352057643426</v>
      </c>
      <c r="K9" s="93">
        <v>0.5290412292289508</v>
      </c>
      <c r="L9" s="93">
        <v>0.543398631673489</v>
      </c>
      <c r="M9" s="93">
        <v>0.5474217133229283</v>
      </c>
      <c r="N9" s="93">
        <v>0.5508815140020281</v>
      </c>
      <c r="O9" s="93">
        <v>0.5446019305526221</v>
      </c>
      <c r="P9" s="93"/>
      <c r="Q9" s="93">
        <v>0.5935544742229739</v>
      </c>
      <c r="R9" s="93">
        <v>0.5781660032287865</v>
      </c>
      <c r="S9" s="93">
        <v>0.5964343190034619</v>
      </c>
      <c r="T9" s="93">
        <v>0.5829885499411834</v>
      </c>
      <c r="U9" s="93">
        <v>0.6074694004832356</v>
      </c>
      <c r="V9" s="93">
        <v>0.6420586924842333</v>
      </c>
      <c r="W9" s="93">
        <v>0.6519854827224253</v>
      </c>
      <c r="X9" s="93">
        <v>0.6696386068534965</v>
      </c>
      <c r="Y9" s="95"/>
    </row>
    <row r="10" spans="2:25" ht="22.5">
      <c r="B10" s="94" t="s">
        <v>72</v>
      </c>
      <c r="C10" s="93">
        <v>0.2909462599641145</v>
      </c>
      <c r="D10" s="93">
        <v>0.270879726914305</v>
      </c>
      <c r="E10" s="93">
        <v>0.26822772787375765</v>
      </c>
      <c r="F10" s="93">
        <v>0.31456905352194836</v>
      </c>
      <c r="G10" s="93">
        <v>0.318686129389715</v>
      </c>
      <c r="H10" s="93">
        <v>0.3052764105183368</v>
      </c>
      <c r="I10" s="93">
        <v>0.3244805929521342</v>
      </c>
      <c r="J10" s="93">
        <v>0.31999764028041333</v>
      </c>
      <c r="K10" s="93">
        <v>0.3403567194962348</v>
      </c>
      <c r="L10" s="93">
        <v>0.3382974392092997</v>
      </c>
      <c r="M10" s="93">
        <v>0.3290324315783458</v>
      </c>
      <c r="N10" s="93">
        <v>0.3583225302926081</v>
      </c>
      <c r="O10" s="93">
        <v>0.33415123085558496</v>
      </c>
      <c r="P10" s="93"/>
      <c r="Q10" s="93">
        <v>0.36184175091145643</v>
      </c>
      <c r="R10" s="93">
        <v>0.37943648370989286</v>
      </c>
      <c r="S10" s="93">
        <v>0.37477510318315865</v>
      </c>
      <c r="T10" s="93">
        <v>0.3535028978451809</v>
      </c>
      <c r="U10" s="93">
        <v>0.3995682279798258</v>
      </c>
      <c r="V10" s="93">
        <v>0.43880243741178787</v>
      </c>
      <c r="W10" s="93">
        <v>0.41245898587184615</v>
      </c>
      <c r="X10" s="93">
        <v>0.43201732453156794</v>
      </c>
      <c r="Y10" s="95"/>
    </row>
    <row r="11" spans="2:24" ht="11.25">
      <c r="B11" s="94" t="s">
        <v>73</v>
      </c>
      <c r="C11" s="93">
        <v>0.777341281056499</v>
      </c>
      <c r="D11" s="93">
        <v>0.7916530958054702</v>
      </c>
      <c r="E11" s="93">
        <v>0.7933905553117441</v>
      </c>
      <c r="F11" s="93">
        <v>0.8056170811897563</v>
      </c>
      <c r="G11" s="93">
        <v>0.8059011162649492</v>
      </c>
      <c r="H11" s="93">
        <v>0.8142672661302254</v>
      </c>
      <c r="I11" s="93">
        <v>0.8186534210194907</v>
      </c>
      <c r="J11" s="93">
        <v>0.8226910987492414</v>
      </c>
      <c r="K11" s="93">
        <v>0.8301400143545704</v>
      </c>
      <c r="L11" s="93">
        <v>0.8283861320086844</v>
      </c>
      <c r="M11" s="93">
        <v>0.8329710806192032</v>
      </c>
      <c r="N11" s="93">
        <v>0.8324585927508135</v>
      </c>
      <c r="O11" s="93">
        <v>0.8504465962778487</v>
      </c>
      <c r="P11" s="93"/>
      <c r="Q11" s="93">
        <v>0.863739526560729</v>
      </c>
      <c r="R11" s="93">
        <v>0.8502384067469453</v>
      </c>
      <c r="S11" s="93">
        <v>0.8601849897861579</v>
      </c>
      <c r="T11" s="93">
        <v>0.8741801546816577</v>
      </c>
      <c r="U11" s="93">
        <v>0.8692138727148832</v>
      </c>
      <c r="V11" s="93">
        <v>0.879860372729036</v>
      </c>
      <c r="W11" s="93">
        <v>0.8860151973423608</v>
      </c>
      <c r="X11" s="93">
        <v>0.8919587500781987</v>
      </c>
    </row>
    <row r="12" spans="2:24" ht="22.5">
      <c r="B12" s="94" t="s">
        <v>74</v>
      </c>
      <c r="C12" s="93">
        <v>0.7260478876978553</v>
      </c>
      <c r="D12" s="93">
        <v>0.7362185754115004</v>
      </c>
      <c r="E12" s="93">
        <v>0.7588597144620678</v>
      </c>
      <c r="F12" s="93">
        <v>0.7724390882064787</v>
      </c>
      <c r="G12" s="93">
        <v>0.7769630850664492</v>
      </c>
      <c r="H12" s="93">
        <v>0.7807988808043734</v>
      </c>
      <c r="I12" s="93">
        <v>0.7951221645258267</v>
      </c>
      <c r="J12" s="93">
        <v>0.7840718092152409</v>
      </c>
      <c r="K12" s="93">
        <v>0.783405738982009</v>
      </c>
      <c r="L12" s="93">
        <v>0.787375339026071</v>
      </c>
      <c r="M12" s="93">
        <v>0.7976198021619684</v>
      </c>
      <c r="N12" s="93">
        <v>0.8114172509625508</v>
      </c>
      <c r="O12" s="93">
        <v>0.8135145057336384</v>
      </c>
      <c r="P12" s="93"/>
      <c r="Q12" s="93">
        <v>0.8358255419516999</v>
      </c>
      <c r="R12" s="93">
        <v>0.8480741021447148</v>
      </c>
      <c r="S12" s="93">
        <v>0.8487096520989267</v>
      </c>
      <c r="T12" s="93">
        <v>0.8506011216636017</v>
      </c>
      <c r="U12" s="93">
        <v>0.8536558882313084</v>
      </c>
      <c r="V12" s="93">
        <v>0.8718327089293757</v>
      </c>
      <c r="W12" s="93">
        <v>0.8759125427064134</v>
      </c>
      <c r="X12" s="93">
        <v>0.8773666041521367</v>
      </c>
    </row>
    <row r="13" spans="2:24" ht="22.5">
      <c r="B13" s="94" t="s">
        <v>75</v>
      </c>
      <c r="C13" s="93">
        <v>0.454783308577315</v>
      </c>
      <c r="D13" s="93">
        <v>0.47945371607788895</v>
      </c>
      <c r="E13" s="93">
        <v>0.5093217274634719</v>
      </c>
      <c r="F13" s="93">
        <v>0.530185150509004</v>
      </c>
      <c r="G13" s="93">
        <v>0.5374911418319254</v>
      </c>
      <c r="H13" s="93">
        <v>0.5511130513751037</v>
      </c>
      <c r="I13" s="93">
        <v>0.5675338449804557</v>
      </c>
      <c r="J13" s="93">
        <v>0.568160756113004</v>
      </c>
      <c r="K13" s="93">
        <v>0.5755249892656727</v>
      </c>
      <c r="L13" s="93">
        <v>0.5862610885714721</v>
      </c>
      <c r="M13" s="93">
        <v>0.5984121257717585</v>
      </c>
      <c r="N13" s="93">
        <v>0.6045735782496658</v>
      </c>
      <c r="O13" s="93">
        <v>0.6020428901132248</v>
      </c>
      <c r="P13" s="93"/>
      <c r="Q13" s="93">
        <v>0.6892048915623598</v>
      </c>
      <c r="R13" s="93">
        <v>0.6744327038034005</v>
      </c>
      <c r="S13" s="93">
        <v>0.669240789476155</v>
      </c>
      <c r="T13" s="93">
        <v>0.6875114385298678</v>
      </c>
      <c r="U13" s="93">
        <v>0.6930016079993344</v>
      </c>
      <c r="V13" s="93">
        <v>0.7192969339614042</v>
      </c>
      <c r="W13" s="93">
        <v>0.7366188047930092</v>
      </c>
      <c r="X13" s="93">
        <v>0.7427921084546574</v>
      </c>
    </row>
    <row r="14" spans="2:24" ht="11.25">
      <c r="B14" s="94" t="s">
        <v>68</v>
      </c>
      <c r="C14" s="93">
        <v>0.9777908459832242</v>
      </c>
      <c r="D14" s="93">
        <v>0.9760477220647085</v>
      </c>
      <c r="E14" s="93">
        <v>0.9741986375168712</v>
      </c>
      <c r="F14" s="93">
        <v>0.9696253728687837</v>
      </c>
      <c r="G14" s="93">
        <v>0.9713621038038656</v>
      </c>
      <c r="H14" s="93">
        <v>0.9714381507031464</v>
      </c>
      <c r="I14" s="93">
        <v>0.9731532070320338</v>
      </c>
      <c r="J14" s="93">
        <v>0.9706908398027994</v>
      </c>
      <c r="K14" s="93">
        <v>0.9720435078805661</v>
      </c>
      <c r="L14" s="93">
        <v>0.9698790784248961</v>
      </c>
      <c r="M14" s="93">
        <v>0.9694286215170299</v>
      </c>
      <c r="N14" s="93">
        <v>0.9676105613735938</v>
      </c>
      <c r="O14" s="93">
        <v>0.9675503315980482</v>
      </c>
      <c r="P14" s="93"/>
      <c r="Q14" s="93">
        <v>0.9662548610958679</v>
      </c>
      <c r="R14" s="93">
        <v>0.9660769498171982</v>
      </c>
      <c r="S14" s="93">
        <v>0.9665479926179643</v>
      </c>
      <c r="T14" s="93">
        <v>0.9660545818870019</v>
      </c>
      <c r="U14" s="93">
        <v>0.9676632888201371</v>
      </c>
      <c r="V14" s="93">
        <v>0.9690056776243492</v>
      </c>
      <c r="W14" s="93">
        <v>0.9680835636264316</v>
      </c>
      <c r="X14" s="93">
        <v>0.9659466272243018</v>
      </c>
    </row>
    <row r="15" spans="2:24" ht="11.25">
      <c r="B15" s="94" t="s">
        <v>67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6"/>
      <c r="R15" s="96"/>
      <c r="S15" s="96"/>
      <c r="T15" s="96"/>
      <c r="U15" s="96"/>
      <c r="V15" s="96"/>
      <c r="W15" s="96"/>
      <c r="X15" s="96"/>
    </row>
    <row r="16" spans="2:24" ht="11.25">
      <c r="B16" s="94" t="s">
        <v>76</v>
      </c>
      <c r="C16" s="93">
        <v>0.9653840489608131</v>
      </c>
      <c r="D16" s="93">
        <v>0.9606985561538646</v>
      </c>
      <c r="E16" s="93">
        <v>0.959412767697936</v>
      </c>
      <c r="F16" s="93">
        <v>0.9489067394602672</v>
      </c>
      <c r="G16" s="93">
        <v>0.9515958967946362</v>
      </c>
      <c r="H16" s="93">
        <v>0.9499859343756256</v>
      </c>
      <c r="I16" s="93">
        <v>0.9530665050205706</v>
      </c>
      <c r="J16" s="93">
        <v>0.953292606708946</v>
      </c>
      <c r="K16" s="93">
        <v>0.9548242158755443</v>
      </c>
      <c r="L16" s="93">
        <v>0.954621306176701</v>
      </c>
      <c r="M16" s="93">
        <v>0.9526302913183871</v>
      </c>
      <c r="N16" s="93">
        <v>0.953114032174383</v>
      </c>
      <c r="O16" s="93">
        <v>0.9506498624530494</v>
      </c>
      <c r="P16" s="93"/>
      <c r="Q16" s="93">
        <v>0.9539768838128418</v>
      </c>
      <c r="R16" s="93">
        <v>0.9538978717466361</v>
      </c>
      <c r="S16" s="93">
        <v>0.9492478902490191</v>
      </c>
      <c r="T16" s="93">
        <v>0.9482637340435673</v>
      </c>
      <c r="U16" s="93">
        <v>0.9543976259165305</v>
      </c>
      <c r="V16" s="93">
        <v>0.9496440465792955</v>
      </c>
      <c r="W16" s="93">
        <v>0.9531515211238463</v>
      </c>
      <c r="X16" s="93">
        <v>0.947773425099572</v>
      </c>
    </row>
    <row r="17" spans="2:24" ht="22.5">
      <c r="B17" s="94" t="s">
        <v>77</v>
      </c>
      <c r="C17" s="93">
        <v>0.972560798678951</v>
      </c>
      <c r="D17" s="93">
        <v>0.9787443888631812</v>
      </c>
      <c r="E17" s="93">
        <v>0.9730756613575272</v>
      </c>
      <c r="F17" s="93">
        <v>0.979045503943968</v>
      </c>
      <c r="G17" s="93">
        <v>0.9783084211171531</v>
      </c>
      <c r="H17" s="93">
        <v>0.977460411347493</v>
      </c>
      <c r="I17" s="93">
        <v>0.984326179284522</v>
      </c>
      <c r="J17" s="93">
        <v>0.9783674771428417</v>
      </c>
      <c r="K17" s="93">
        <v>0.97971134080315</v>
      </c>
      <c r="L17" s="93">
        <v>0.9802779094762283</v>
      </c>
      <c r="M17" s="93">
        <v>0.9808485220834187</v>
      </c>
      <c r="N17" s="93">
        <v>0.9772389971848233</v>
      </c>
      <c r="O17" s="93">
        <v>0.9759739025471985</v>
      </c>
      <c r="P17" s="93"/>
      <c r="Q17" s="93">
        <v>0.9757289000319139</v>
      </c>
      <c r="R17" s="93">
        <v>0.9665040899580423</v>
      </c>
      <c r="S17" s="93">
        <v>0.965768086116805</v>
      </c>
      <c r="T17" s="93">
        <v>0.9721918871778168</v>
      </c>
      <c r="U17" s="93">
        <v>0.9772192456593004</v>
      </c>
      <c r="V17" s="93">
        <v>0.9787328727596482</v>
      </c>
      <c r="W17" s="93">
        <v>0.9721144692431893</v>
      </c>
      <c r="X17" s="93">
        <v>0.9719671963292524</v>
      </c>
    </row>
    <row r="18" spans="2:24" ht="22.5">
      <c r="B18" s="94" t="s">
        <v>78</v>
      </c>
      <c r="C18" s="93">
        <v>0.9875934137293269</v>
      </c>
      <c r="D18" s="93">
        <v>0.9876900796524257</v>
      </c>
      <c r="E18" s="93">
        <v>0.9880218802517547</v>
      </c>
      <c r="F18" s="93">
        <v>0.9818165338765786</v>
      </c>
      <c r="G18" s="93">
        <v>0.9751881801276702</v>
      </c>
      <c r="H18" s="93">
        <v>0.9808698749240535</v>
      </c>
      <c r="I18" s="93">
        <v>0.9789922024245774</v>
      </c>
      <c r="J18" s="93">
        <v>0.9790811450238155</v>
      </c>
      <c r="K18" s="93">
        <v>0.9815595416545105</v>
      </c>
      <c r="L18" s="93">
        <v>0.9773546856966504</v>
      </c>
      <c r="M18" s="93">
        <v>0.9761897354530276</v>
      </c>
      <c r="N18" s="93">
        <v>0.9669323731545562</v>
      </c>
      <c r="O18" s="93">
        <v>0.9787554356322704</v>
      </c>
      <c r="P18" s="93"/>
      <c r="Q18" s="93">
        <v>0.9740465245157928</v>
      </c>
      <c r="R18" s="93">
        <v>0.9703044035668678</v>
      </c>
      <c r="S18" s="93">
        <v>0.9652947568103923</v>
      </c>
      <c r="T18" s="93">
        <v>0.9667781971334892</v>
      </c>
      <c r="U18" s="93">
        <v>0.9642953180686904</v>
      </c>
      <c r="V18" s="93">
        <v>0.9719645971741155</v>
      </c>
      <c r="W18" s="93">
        <v>0.9705093433529943</v>
      </c>
      <c r="X18" s="93">
        <v>0.9749580666252381</v>
      </c>
    </row>
    <row r="19" spans="2:24" ht="22.5">
      <c r="B19" s="94" t="s">
        <v>79</v>
      </c>
      <c r="C19" s="93">
        <v>0.9821469401940789</v>
      </c>
      <c r="D19" s="93">
        <v>0.9802071146392252</v>
      </c>
      <c r="E19" s="93">
        <v>0.9627374761880245</v>
      </c>
      <c r="F19" s="93">
        <v>0.9687469531977555</v>
      </c>
      <c r="G19" s="93">
        <v>0.9774239166510339</v>
      </c>
      <c r="H19" s="93">
        <v>0.9652388458176246</v>
      </c>
      <c r="I19" s="93">
        <v>0.9720007328940493</v>
      </c>
      <c r="J19" s="93">
        <v>0.9700295873167896</v>
      </c>
      <c r="K19" s="93">
        <v>0.9727319253715853</v>
      </c>
      <c r="L19" s="93">
        <v>0.9723725194858371</v>
      </c>
      <c r="M19" s="93">
        <v>0.9668608974649914</v>
      </c>
      <c r="N19" s="93">
        <v>0.966036612178899</v>
      </c>
      <c r="O19" s="93">
        <v>0.9639383791024783</v>
      </c>
      <c r="P19" s="93"/>
      <c r="Q19" s="93">
        <v>0.9550202717646205</v>
      </c>
      <c r="R19" s="93">
        <v>0.9521507363693302</v>
      </c>
      <c r="S19" s="93">
        <v>0.9631432427034499</v>
      </c>
      <c r="T19" s="93">
        <v>0.9638971915948407</v>
      </c>
      <c r="U19" s="93">
        <v>0.9738413829920074</v>
      </c>
      <c r="V19" s="93">
        <v>0.9624491499498381</v>
      </c>
      <c r="W19" s="93">
        <v>0.9597777306347349</v>
      </c>
      <c r="X19" s="93">
        <v>0.949511406444107</v>
      </c>
    </row>
    <row r="20" spans="2:24" ht="22.5">
      <c r="B20" s="94" t="s">
        <v>80</v>
      </c>
      <c r="C20" s="93">
        <v>0.9821028502617541</v>
      </c>
      <c r="D20" s="93">
        <v>0.9828706137459491</v>
      </c>
      <c r="E20" s="93">
        <v>0.9811302509669875</v>
      </c>
      <c r="F20" s="93">
        <v>0.9804263866327858</v>
      </c>
      <c r="G20" s="93">
        <v>0.9792987811552558</v>
      </c>
      <c r="H20" s="93">
        <v>0.9817068980448137</v>
      </c>
      <c r="I20" s="93">
        <v>0.9829005491118478</v>
      </c>
      <c r="J20" s="93">
        <v>0.9760373914423709</v>
      </c>
      <c r="K20" s="93">
        <v>0.9775595575513649</v>
      </c>
      <c r="L20" s="93">
        <v>0.9730163592012665</v>
      </c>
      <c r="M20" s="93">
        <v>0.9759300800945163</v>
      </c>
      <c r="N20" s="93">
        <v>0.9712497065498082</v>
      </c>
      <c r="O20" s="93">
        <v>0.9749472017233153</v>
      </c>
      <c r="P20" s="93"/>
      <c r="Q20" s="93">
        <v>0.9683148055530093</v>
      </c>
      <c r="R20" s="93">
        <v>0.9688443407744424</v>
      </c>
      <c r="S20" s="93">
        <v>0.9768481613707916</v>
      </c>
      <c r="T20" s="93">
        <v>0.9742902100092571</v>
      </c>
      <c r="U20" s="93">
        <v>0.9770603414980192</v>
      </c>
      <c r="V20" s="93">
        <v>0.9775406845706587</v>
      </c>
      <c r="W20" s="93">
        <v>0.9760407074405417</v>
      </c>
      <c r="X20" s="93">
        <v>0.973256633396204</v>
      </c>
    </row>
    <row r="21" spans="2:24" ht="22.5">
      <c r="B21" s="94" t="s">
        <v>81</v>
      </c>
      <c r="C21" s="93">
        <v>0.9884881827259411</v>
      </c>
      <c r="D21" s="93">
        <v>0.9865579597349107</v>
      </c>
      <c r="E21" s="93">
        <v>0.9842016973226649</v>
      </c>
      <c r="F21" s="93">
        <v>0.9807457236209879</v>
      </c>
      <c r="G21" s="93">
        <v>0.9841706433977808</v>
      </c>
      <c r="H21" s="93">
        <v>0.9846474235340563</v>
      </c>
      <c r="I21" s="93">
        <v>0.9842242374961804</v>
      </c>
      <c r="J21" s="93">
        <v>0.9824930096096072</v>
      </c>
      <c r="K21" s="93">
        <v>0.9854413282760967</v>
      </c>
      <c r="L21" s="93">
        <v>0.9787720549618459</v>
      </c>
      <c r="M21" s="93">
        <v>0.9786607006165537</v>
      </c>
      <c r="N21" s="93">
        <v>0.980441355667506</v>
      </c>
      <c r="O21" s="93">
        <v>0.9770130406617589</v>
      </c>
      <c r="P21" s="93"/>
      <c r="Q21" s="93">
        <v>0.9730677669284503</v>
      </c>
      <c r="R21" s="93">
        <v>0.9776965641656788</v>
      </c>
      <c r="S21" s="93">
        <v>0.9807611969624531</v>
      </c>
      <c r="T21" s="93">
        <v>0.9797538294615402</v>
      </c>
      <c r="U21" s="93">
        <v>0.9756342380806583</v>
      </c>
      <c r="V21" s="93">
        <v>0.9833475661874148</v>
      </c>
      <c r="W21" s="93">
        <v>0.9794888081030766</v>
      </c>
      <c r="X21" s="93">
        <v>0.979676183416246</v>
      </c>
    </row>
    <row r="22" spans="2:24" ht="22.5">
      <c r="B22" s="94" t="s">
        <v>82</v>
      </c>
      <c r="C22" s="93">
        <v>0.97322580967913</v>
      </c>
      <c r="D22" s="93">
        <v>0.9696571961980598</v>
      </c>
      <c r="E22" s="93">
        <v>0.9763896077142287</v>
      </c>
      <c r="F22" s="93">
        <v>0.9686483188308208</v>
      </c>
      <c r="G22" s="93">
        <v>0.9745485372523277</v>
      </c>
      <c r="H22" s="93">
        <v>0.9751607088495028</v>
      </c>
      <c r="I22" s="93">
        <v>0.9750162479665815</v>
      </c>
      <c r="J22" s="93">
        <v>0.9726661581133571</v>
      </c>
      <c r="K22" s="93">
        <v>0.9687776701109567</v>
      </c>
      <c r="L22" s="93">
        <v>0.975164868544071</v>
      </c>
      <c r="M22" s="93">
        <v>0.9730501850281613</v>
      </c>
      <c r="N22" s="93">
        <v>0.9672623057789055</v>
      </c>
      <c r="O22" s="93">
        <v>0.9674772153754736</v>
      </c>
      <c r="P22" s="93"/>
      <c r="Q22" s="93">
        <v>0.973301680669716</v>
      </c>
      <c r="R22" s="93">
        <v>0.9713175995358634</v>
      </c>
      <c r="S22" s="93">
        <v>0.9660885204353885</v>
      </c>
      <c r="T22" s="93">
        <v>0.9640044823276063</v>
      </c>
      <c r="U22" s="93">
        <v>0.9594119377589433</v>
      </c>
      <c r="V22" s="93">
        <v>0.9682014948844608</v>
      </c>
      <c r="W22" s="93">
        <v>0.9681277250830947</v>
      </c>
      <c r="X22" s="93">
        <v>0.9701976019476201</v>
      </c>
    </row>
    <row r="24" spans="2:12" ht="25.5" customHeight="1">
      <c r="B24" s="174" t="s">
        <v>298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</row>
    <row r="25" ht="11.25">
      <c r="B25" s="11" t="s">
        <v>271</v>
      </c>
    </row>
    <row r="26" ht="11.25">
      <c r="B26" s="11" t="s">
        <v>83</v>
      </c>
    </row>
    <row r="27" ht="11.25">
      <c r="B27" s="43" t="s">
        <v>299</v>
      </c>
    </row>
  </sheetData>
  <sheetProtection/>
  <mergeCells count="1">
    <mergeCell ref="B24:L24"/>
  </mergeCells>
  <printOptions/>
  <pageMargins left="0.75" right="0.75" top="1" bottom="1" header="0.4921259845" footer="0.4921259845"/>
  <pageSetup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44" customWidth="1"/>
    <col min="2" max="2" width="6.7109375" style="44" customWidth="1"/>
    <col min="3" max="4" width="15.7109375" style="77" customWidth="1"/>
    <col min="5" max="11" width="9.140625" style="44" customWidth="1"/>
    <col min="12" max="12" width="51.421875" style="44" customWidth="1"/>
    <col min="13" max="13" width="9.140625" style="44" customWidth="1"/>
    <col min="14" max="14" width="30.57421875" style="44" customWidth="1"/>
    <col min="15" max="16384" width="9.140625" style="44" customWidth="1"/>
  </cols>
  <sheetData>
    <row r="1" ht="11.25">
      <c r="B1" s="97" t="s">
        <v>328</v>
      </c>
    </row>
    <row r="3" spans="2:4" ht="11.25">
      <c r="B3" s="98"/>
      <c r="C3" s="76" t="s">
        <v>66</v>
      </c>
      <c r="D3" s="76" t="s">
        <v>68</v>
      </c>
    </row>
    <row r="4" spans="2:7" ht="11.25">
      <c r="B4" s="99" t="s">
        <v>30</v>
      </c>
      <c r="C4" s="100">
        <v>16.2</v>
      </c>
      <c r="D4" s="100">
        <v>0.8</v>
      </c>
      <c r="E4" s="101"/>
      <c r="F4" s="79"/>
      <c r="G4" s="79"/>
    </row>
    <row r="5" spans="2:7" ht="11.25">
      <c r="B5" s="102" t="s">
        <v>31</v>
      </c>
      <c r="C5" s="100">
        <v>15.9</v>
      </c>
      <c r="D5" s="100">
        <v>0.9</v>
      </c>
      <c r="E5" s="101"/>
      <c r="F5" s="79"/>
      <c r="G5" s="79"/>
    </row>
    <row r="6" spans="2:7" ht="11.25">
      <c r="B6" s="102" t="s">
        <v>32</v>
      </c>
      <c r="C6" s="100">
        <v>17.3</v>
      </c>
      <c r="D6" s="100">
        <v>1</v>
      </c>
      <c r="E6" s="101"/>
      <c r="F6" s="79"/>
      <c r="G6" s="79"/>
    </row>
    <row r="7" spans="2:7" ht="11.25">
      <c r="B7" s="102" t="s">
        <v>33</v>
      </c>
      <c r="C7" s="100">
        <v>15.5</v>
      </c>
      <c r="D7" s="100">
        <v>0.9</v>
      </c>
      <c r="E7" s="101"/>
      <c r="F7" s="79"/>
      <c r="G7" s="79"/>
    </row>
    <row r="8" spans="2:7" ht="11.25">
      <c r="B8" s="102" t="s">
        <v>34</v>
      </c>
      <c r="C8" s="100">
        <v>16.2</v>
      </c>
      <c r="D8" s="100">
        <v>0.9</v>
      </c>
      <c r="E8" s="101"/>
      <c r="F8" s="79"/>
      <c r="G8" s="79"/>
    </row>
    <row r="9" spans="2:7" ht="11.25">
      <c r="B9" s="102" t="s">
        <v>35</v>
      </c>
      <c r="C9" s="100">
        <v>16.4</v>
      </c>
      <c r="D9" s="100">
        <v>1</v>
      </c>
      <c r="E9" s="101"/>
      <c r="F9" s="79"/>
      <c r="G9" s="79"/>
    </row>
    <row r="10" spans="2:7" ht="11.25">
      <c r="B10" s="102" t="s">
        <v>36</v>
      </c>
      <c r="C10" s="100">
        <v>16.7</v>
      </c>
      <c r="D10" s="100">
        <v>1.1</v>
      </c>
      <c r="E10" s="101"/>
      <c r="F10" s="79"/>
      <c r="G10" s="79"/>
    </row>
    <row r="11" spans="2:7" ht="11.25">
      <c r="B11" s="102" t="s">
        <v>37</v>
      </c>
      <c r="C11" s="100">
        <v>18</v>
      </c>
      <c r="D11" s="100">
        <v>1.1</v>
      </c>
      <c r="E11" s="101"/>
      <c r="F11" s="79"/>
      <c r="G11" s="79"/>
    </row>
    <row r="12" spans="2:7" ht="11.25">
      <c r="B12" s="102" t="s">
        <v>38</v>
      </c>
      <c r="C12" s="100">
        <v>18.9</v>
      </c>
      <c r="D12" s="100">
        <v>1.2</v>
      </c>
      <c r="E12" s="101"/>
      <c r="F12" s="79"/>
      <c r="G12" s="79"/>
    </row>
    <row r="13" spans="2:7" ht="11.25">
      <c r="B13" s="102" t="s">
        <v>39</v>
      </c>
      <c r="C13" s="100">
        <v>19.7</v>
      </c>
      <c r="D13" s="100">
        <v>1.4</v>
      </c>
      <c r="E13" s="101"/>
      <c r="F13" s="79"/>
      <c r="G13" s="79"/>
    </row>
    <row r="14" spans="2:7" ht="11.25">
      <c r="B14" s="102" t="s">
        <v>40</v>
      </c>
      <c r="C14" s="100">
        <v>20.1</v>
      </c>
      <c r="D14" s="100">
        <v>1.5</v>
      </c>
      <c r="E14" s="101"/>
      <c r="F14" s="79"/>
      <c r="G14" s="79"/>
    </row>
    <row r="15" spans="2:7" ht="11.25">
      <c r="B15" s="102" t="s">
        <v>41</v>
      </c>
      <c r="C15" s="100">
        <v>20.8</v>
      </c>
      <c r="D15" s="100">
        <v>1.5</v>
      </c>
      <c r="E15" s="101"/>
      <c r="F15" s="79"/>
      <c r="G15" s="79"/>
    </row>
    <row r="16" spans="2:7" ht="11.25">
      <c r="B16" s="102" t="s">
        <v>42</v>
      </c>
      <c r="C16" s="100">
        <v>20.5</v>
      </c>
      <c r="D16" s="100">
        <v>1.5</v>
      </c>
      <c r="E16" s="101"/>
      <c r="F16" s="79"/>
      <c r="G16" s="79"/>
    </row>
    <row r="17" spans="2:7" ht="11.25">
      <c r="B17" s="102" t="s">
        <v>43</v>
      </c>
      <c r="C17" s="100">
        <v>21.2</v>
      </c>
      <c r="D17" s="100">
        <v>1.6</v>
      </c>
      <c r="E17" s="101"/>
      <c r="F17" s="79"/>
      <c r="G17" s="79"/>
    </row>
    <row r="18" spans="2:7" ht="11.25">
      <c r="B18" s="102" t="s">
        <v>44</v>
      </c>
      <c r="C18" s="100">
        <v>21.1</v>
      </c>
      <c r="D18" s="100">
        <v>1.6</v>
      </c>
      <c r="E18" s="101"/>
      <c r="F18" s="79"/>
      <c r="G18" s="79"/>
    </row>
    <row r="19" spans="2:7" ht="11.25">
      <c r="B19" s="102" t="s">
        <v>45</v>
      </c>
      <c r="C19" s="100">
        <v>21.2</v>
      </c>
      <c r="D19" s="100">
        <v>1.8</v>
      </c>
      <c r="E19" s="101"/>
      <c r="F19" s="79"/>
      <c r="G19" s="79"/>
    </row>
    <row r="20" spans="2:7" ht="11.25">
      <c r="B20" s="102" t="s">
        <v>46</v>
      </c>
      <c r="C20" s="100">
        <v>21.4</v>
      </c>
      <c r="D20" s="100">
        <v>1.9</v>
      </c>
      <c r="E20" s="101"/>
      <c r="F20" s="79"/>
      <c r="G20" s="79"/>
    </row>
    <row r="21" spans="2:7" ht="11.25">
      <c r="B21" s="102" t="s">
        <v>47</v>
      </c>
      <c r="C21" s="100">
        <v>22.6</v>
      </c>
      <c r="D21" s="100">
        <v>2</v>
      </c>
      <c r="E21" s="101"/>
      <c r="F21" s="79"/>
      <c r="G21" s="79"/>
    </row>
    <row r="22" spans="2:7" ht="11.25">
      <c r="B22" s="102" t="s">
        <v>48</v>
      </c>
      <c r="C22" s="100">
        <v>24.2</v>
      </c>
      <c r="D22" s="100">
        <v>2.5</v>
      </c>
      <c r="E22" s="101"/>
      <c r="F22" s="79"/>
      <c r="G22" s="79"/>
    </row>
    <row r="23" spans="2:7" ht="11.25">
      <c r="B23" s="102" t="s">
        <v>49</v>
      </c>
      <c r="C23" s="100">
        <v>25.6</v>
      </c>
      <c r="D23" s="100">
        <v>2.9</v>
      </c>
      <c r="E23" s="101"/>
      <c r="F23" s="79"/>
      <c r="G23" s="79"/>
    </row>
    <row r="24" spans="2:7" ht="11.25">
      <c r="B24" s="102" t="s">
        <v>50</v>
      </c>
      <c r="C24" s="100">
        <v>26.8</v>
      </c>
      <c r="D24" s="100">
        <v>3.3</v>
      </c>
      <c r="E24" s="101"/>
      <c r="F24" s="79"/>
      <c r="G24" s="79"/>
    </row>
    <row r="25" spans="2:7" ht="11.25">
      <c r="B25" s="102" t="s">
        <v>51</v>
      </c>
      <c r="C25" s="100">
        <v>27.5</v>
      </c>
      <c r="D25" s="100">
        <v>3.5</v>
      </c>
      <c r="E25" s="101"/>
      <c r="F25" s="79"/>
      <c r="G25" s="79"/>
    </row>
    <row r="26" spans="2:7" ht="11.25">
      <c r="B26" s="102" t="s">
        <v>52</v>
      </c>
      <c r="C26" s="100">
        <v>29.1</v>
      </c>
      <c r="D26" s="100">
        <v>3.7</v>
      </c>
      <c r="E26" s="101"/>
      <c r="F26" s="79"/>
      <c r="G26" s="79"/>
    </row>
    <row r="27" spans="2:7" ht="11.25">
      <c r="B27" s="102" t="s">
        <v>53</v>
      </c>
      <c r="C27" s="100">
        <v>29.9</v>
      </c>
      <c r="D27" s="100">
        <v>3.9</v>
      </c>
      <c r="E27" s="101"/>
      <c r="F27" s="79"/>
      <c r="G27" s="79"/>
    </row>
    <row r="28" spans="2:7" ht="11.25">
      <c r="B28" s="102" t="s">
        <v>54</v>
      </c>
      <c r="C28" s="100">
        <v>30.2</v>
      </c>
      <c r="D28" s="100">
        <v>3.9</v>
      </c>
      <c r="E28" s="101"/>
      <c r="F28" s="79"/>
      <c r="G28" s="79"/>
    </row>
    <row r="29" spans="2:7" ht="11.25">
      <c r="B29" s="102" t="s">
        <v>55</v>
      </c>
      <c r="C29" s="100">
        <v>29.7</v>
      </c>
      <c r="D29" s="100">
        <v>3.8</v>
      </c>
      <c r="E29" s="101"/>
      <c r="F29" s="79"/>
      <c r="G29" s="79"/>
    </row>
    <row r="30" spans="2:7" ht="11.25">
      <c r="B30" s="102" t="s">
        <v>56</v>
      </c>
      <c r="C30" s="100">
        <v>28.9</v>
      </c>
      <c r="D30" s="100">
        <v>3.6</v>
      </c>
      <c r="E30" s="101"/>
      <c r="F30" s="79"/>
      <c r="G30" s="79"/>
    </row>
    <row r="31" spans="2:7" ht="11.25">
      <c r="B31" s="102" t="s">
        <v>57</v>
      </c>
      <c r="C31" s="100">
        <v>28.4</v>
      </c>
      <c r="D31" s="100">
        <v>3.4</v>
      </c>
      <c r="E31" s="101"/>
      <c r="F31" s="79"/>
      <c r="G31" s="79"/>
    </row>
    <row r="32" spans="2:7" ht="11.25">
      <c r="B32" s="102" t="s">
        <v>58</v>
      </c>
      <c r="C32" s="100">
        <v>29</v>
      </c>
      <c r="D32" s="100">
        <v>3.6</v>
      </c>
      <c r="E32" s="101"/>
      <c r="F32" s="79"/>
      <c r="G32" s="79"/>
    </row>
    <row r="33" spans="2:7" ht="11.25">
      <c r="B33" s="102" t="s">
        <v>59</v>
      </c>
      <c r="C33" s="100">
        <v>29.5</v>
      </c>
      <c r="D33" s="100">
        <v>3.8</v>
      </c>
      <c r="E33" s="101"/>
      <c r="F33" s="79"/>
      <c r="G33" s="79"/>
    </row>
    <row r="34" spans="2:7" ht="11.25">
      <c r="B34" s="102" t="s">
        <v>60</v>
      </c>
      <c r="C34" s="100">
        <v>29.7</v>
      </c>
      <c r="D34" s="100">
        <v>4.1</v>
      </c>
      <c r="E34" s="101"/>
      <c r="F34" s="79"/>
      <c r="G34" s="79"/>
    </row>
    <row r="35" spans="2:7" ht="11.25">
      <c r="B35" s="102" t="s">
        <v>61</v>
      </c>
      <c r="C35" s="100">
        <v>29.5</v>
      </c>
      <c r="D35" s="100">
        <v>4.2</v>
      </c>
      <c r="E35" s="101"/>
      <c r="F35" s="79"/>
      <c r="G35" s="79"/>
    </row>
    <row r="36" spans="2:7" ht="11.25">
      <c r="B36" s="102" t="s">
        <v>62</v>
      </c>
      <c r="C36" s="100">
        <v>29.3</v>
      </c>
      <c r="D36" s="100">
        <v>4.1</v>
      </c>
      <c r="E36" s="101"/>
      <c r="F36" s="79"/>
      <c r="G36" s="79"/>
    </row>
    <row r="37" spans="2:7" ht="11.25">
      <c r="B37" s="102" t="s">
        <v>63</v>
      </c>
      <c r="C37" s="100">
        <v>28.3</v>
      </c>
      <c r="D37" s="100">
        <v>4.1</v>
      </c>
      <c r="E37" s="101"/>
      <c r="F37" s="79"/>
      <c r="G37" s="79"/>
    </row>
    <row r="38" spans="2:7" ht="11.25">
      <c r="B38" s="102" t="s">
        <v>64</v>
      </c>
      <c r="C38" s="100">
        <v>28.8</v>
      </c>
      <c r="D38" s="100">
        <v>4.3</v>
      </c>
      <c r="E38" s="101"/>
      <c r="F38" s="79"/>
      <c r="G38" s="79"/>
    </row>
    <row r="39" spans="2:8" ht="11.25">
      <c r="B39" s="103">
        <v>2010</v>
      </c>
      <c r="C39" s="104">
        <v>29.1</v>
      </c>
      <c r="D39" s="104">
        <v>4.7</v>
      </c>
      <c r="E39" s="101"/>
      <c r="F39" s="79"/>
      <c r="G39" s="79"/>
      <c r="H39" s="105"/>
    </row>
    <row r="40" spans="2:8" ht="11.25">
      <c r="B40" s="224"/>
      <c r="C40" s="225"/>
      <c r="D40" s="225"/>
      <c r="E40" s="106"/>
      <c r="F40" s="79"/>
      <c r="G40" s="79"/>
      <c r="H40" s="105"/>
    </row>
    <row r="41" ht="11.25">
      <c r="B41" s="80" t="s">
        <v>84</v>
      </c>
    </row>
    <row r="42" ht="11.25">
      <c r="B42" s="80" t="s">
        <v>86</v>
      </c>
    </row>
    <row r="43" ht="11.25">
      <c r="B43" s="106" t="s">
        <v>87</v>
      </c>
    </row>
    <row r="44" ht="11.25">
      <c r="B44" s="80" t="s">
        <v>85</v>
      </c>
    </row>
    <row r="46" spans="2:4" ht="11.25">
      <c r="B46" s="97"/>
      <c r="C46" s="44"/>
      <c r="D46" s="44"/>
    </row>
    <row r="47" spans="3:4" ht="11.25">
      <c r="C47" s="44"/>
      <c r="D47" s="44"/>
    </row>
    <row r="71" ht="11.25">
      <c r="B71" s="80"/>
    </row>
    <row r="72" ht="11.25">
      <c r="B72" s="80"/>
    </row>
    <row r="73" ht="11.25">
      <c r="B73" s="106"/>
    </row>
    <row r="74" ht="11.25">
      <c r="B74" s="81"/>
    </row>
  </sheetData>
  <sheetProtection/>
  <printOptions/>
  <pageMargins left="1.25" right="0.7874015748031497" top="1.5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1" customWidth="1"/>
    <col min="2" max="2" width="36.421875" style="11" customWidth="1"/>
    <col min="3" max="16384" width="11.421875" style="11" customWidth="1"/>
  </cols>
  <sheetData>
    <row r="1" ht="11.25">
      <c r="B1" s="10" t="s">
        <v>291</v>
      </c>
    </row>
    <row r="2" ht="11.25">
      <c r="B2" s="10"/>
    </row>
    <row r="3" spans="2:18" s="17" customFormat="1" ht="11.25">
      <c r="B3" s="16"/>
      <c r="C3" s="111" t="s">
        <v>265</v>
      </c>
      <c r="D3" s="111">
        <v>1996</v>
      </c>
      <c r="E3" s="111">
        <v>1997</v>
      </c>
      <c r="F3" s="111">
        <v>1998</v>
      </c>
      <c r="G3" s="111">
        <v>1999</v>
      </c>
      <c r="H3" s="111">
        <v>2000</v>
      </c>
      <c r="I3" s="111">
        <v>2001</v>
      </c>
      <c r="J3" s="111">
        <v>2002</v>
      </c>
      <c r="K3" s="111">
        <v>2003</v>
      </c>
      <c r="L3" s="111">
        <v>2004</v>
      </c>
      <c r="M3" s="111">
        <v>2005</v>
      </c>
      <c r="N3" s="111">
        <v>2006</v>
      </c>
      <c r="O3" s="111">
        <v>2007</v>
      </c>
      <c r="P3" s="111">
        <v>2008</v>
      </c>
      <c r="Q3" s="111">
        <v>2009</v>
      </c>
      <c r="R3" s="111" t="s">
        <v>277</v>
      </c>
    </row>
    <row r="4" spans="2:18" s="47" customFormat="1" ht="22.5">
      <c r="B4" s="108" t="s">
        <v>267</v>
      </c>
      <c r="C4" s="33">
        <v>342.54599999999994</v>
      </c>
      <c r="D4" s="33">
        <v>397.891</v>
      </c>
      <c r="E4" s="33">
        <v>445.143</v>
      </c>
      <c r="F4" s="33">
        <v>492.461</v>
      </c>
      <c r="G4" s="33">
        <v>539.65</v>
      </c>
      <c r="H4" s="33">
        <v>587.4537862331995</v>
      </c>
      <c r="I4" s="33">
        <v>610.916</v>
      </c>
      <c r="J4" s="33">
        <v>654.069</v>
      </c>
      <c r="K4" s="33">
        <v>651.65</v>
      </c>
      <c r="L4" s="33">
        <v>660.516</v>
      </c>
      <c r="M4" s="33">
        <v>690.201</v>
      </c>
      <c r="N4" s="33">
        <v>710.4651473582461</v>
      </c>
      <c r="O4" s="33">
        <v>744.1844276810564</v>
      </c>
      <c r="P4" s="33">
        <v>769.059712524099</v>
      </c>
      <c r="Q4" s="33">
        <v>817.0620476216197</v>
      </c>
      <c r="R4" s="33">
        <v>855.3991770077221</v>
      </c>
    </row>
    <row r="5" spans="2:18" s="9" customFormat="1" ht="11.25">
      <c r="B5" s="109" t="s">
        <v>244</v>
      </c>
      <c r="C5" s="34">
        <v>273188</v>
      </c>
      <c r="D5" s="34">
        <v>273962</v>
      </c>
      <c r="E5" s="34">
        <v>277530</v>
      </c>
      <c r="F5" s="34">
        <v>283298</v>
      </c>
      <c r="G5" s="34">
        <v>289309</v>
      </c>
      <c r="H5" s="34">
        <v>288717</v>
      </c>
      <c r="I5" s="34">
        <v>292267</v>
      </c>
      <c r="J5" s="34">
        <v>299371</v>
      </c>
      <c r="K5" s="34">
        <v>303093.11381234584</v>
      </c>
      <c r="L5" s="34">
        <v>309562</v>
      </c>
      <c r="M5" s="34">
        <v>318874.2471594295</v>
      </c>
      <c r="N5" s="34">
        <v>322467</v>
      </c>
      <c r="O5" s="34">
        <v>330532.52379136725</v>
      </c>
      <c r="P5" s="34">
        <v>342703</v>
      </c>
      <c r="Q5" s="34">
        <v>352738</v>
      </c>
      <c r="R5" s="34">
        <v>362325</v>
      </c>
    </row>
    <row r="6" spans="2:18" ht="11.25">
      <c r="B6" s="108" t="s">
        <v>313</v>
      </c>
      <c r="C6" s="34">
        <v>273.188</v>
      </c>
      <c r="D6" s="34">
        <v>273.962</v>
      </c>
      <c r="E6" s="34">
        <v>277.53</v>
      </c>
      <c r="F6" s="34">
        <v>283.298</v>
      </c>
      <c r="G6" s="34">
        <v>289.309</v>
      </c>
      <c r="H6" s="34">
        <v>288.717</v>
      </c>
      <c r="I6" s="34">
        <v>292.267</v>
      </c>
      <c r="J6" s="34">
        <v>299.371</v>
      </c>
      <c r="K6" s="34">
        <v>303.09311381234585</v>
      </c>
      <c r="L6" s="34">
        <v>309.562</v>
      </c>
      <c r="M6" s="34">
        <v>318.8742471594295</v>
      </c>
      <c r="N6" s="34">
        <v>322.467</v>
      </c>
      <c r="O6" s="34">
        <v>330.5325237913672</v>
      </c>
      <c r="P6" s="34">
        <v>342.703</v>
      </c>
      <c r="Q6" s="34">
        <v>352.738</v>
      </c>
      <c r="R6" s="34">
        <v>362.325</v>
      </c>
    </row>
    <row r="7" spans="2:18" ht="11.25">
      <c r="B7" s="108" t="s">
        <v>314</v>
      </c>
      <c r="C7" s="34">
        <v>258.394</v>
      </c>
      <c r="D7" s="34">
        <v>249.889</v>
      </c>
      <c r="E7" s="34">
        <v>249.442</v>
      </c>
      <c r="F7" s="34">
        <v>254.611</v>
      </c>
      <c r="G7" s="34">
        <v>250.918</v>
      </c>
      <c r="H7" s="34">
        <v>254.808</v>
      </c>
      <c r="I7" s="34">
        <v>254.161</v>
      </c>
      <c r="J7" s="34">
        <v>246.618</v>
      </c>
      <c r="K7" s="34">
        <v>224.975</v>
      </c>
      <c r="L7" s="34">
        <v>201.704</v>
      </c>
      <c r="M7" s="34">
        <v>190.137</v>
      </c>
      <c r="N7" s="34">
        <v>178.328</v>
      </c>
      <c r="O7" s="34">
        <v>164.008</v>
      </c>
      <c r="P7" s="34">
        <v>145.812</v>
      </c>
      <c r="Q7" s="34">
        <v>120.499</v>
      </c>
      <c r="R7" s="34">
        <v>109.009</v>
      </c>
    </row>
    <row r="8" spans="2:18" s="1" customFormat="1" ht="11.25" hidden="1">
      <c r="B8" s="4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2:18" s="10" customFormat="1" ht="11.25">
      <c r="B9" s="110" t="s">
        <v>315</v>
      </c>
      <c r="C9" s="112">
        <v>874.1279999999999</v>
      </c>
      <c r="D9" s="112">
        <v>921.7420000000001</v>
      </c>
      <c r="E9" s="112">
        <v>972.115</v>
      </c>
      <c r="F9" s="112">
        <v>1030.37</v>
      </c>
      <c r="G9" s="112">
        <v>1079.877</v>
      </c>
      <c r="H9" s="112">
        <v>1130.9787862331996</v>
      </c>
      <c r="I9" s="112">
        <v>1157.344</v>
      </c>
      <c r="J9" s="112">
        <v>1200.058</v>
      </c>
      <c r="K9" s="112">
        <v>1179.7181138123458</v>
      </c>
      <c r="L9" s="112">
        <v>1171.782</v>
      </c>
      <c r="M9" s="112">
        <v>1199.2122471594296</v>
      </c>
      <c r="N9" s="112">
        <v>1211.260147358246</v>
      </c>
      <c r="O9" s="112">
        <v>1238.7249514724238</v>
      </c>
      <c r="P9" s="112">
        <v>1257.5747125240991</v>
      </c>
      <c r="Q9" s="112">
        <v>1290.2990476216198</v>
      </c>
      <c r="R9" s="112">
        <v>1326.7331770077221</v>
      </c>
    </row>
    <row r="10" spans="2:18" ht="11.25">
      <c r="B10" s="108" t="s">
        <v>245</v>
      </c>
      <c r="C10" s="34">
        <v>2117365</v>
      </c>
      <c r="D10" s="34">
        <v>2128451</v>
      </c>
      <c r="E10" s="34">
        <v>2128451</v>
      </c>
      <c r="F10" s="34">
        <v>2148210</v>
      </c>
      <c r="G10" s="34">
        <v>2163812</v>
      </c>
      <c r="H10" s="34">
        <v>2214583</v>
      </c>
      <c r="I10" s="34">
        <v>2245170</v>
      </c>
      <c r="J10" s="34">
        <v>2260314</v>
      </c>
      <c r="K10" s="34">
        <v>2242630</v>
      </c>
      <c r="L10" s="34">
        <v>2234782</v>
      </c>
      <c r="M10" s="34">
        <v>2242516</v>
      </c>
      <c r="N10" s="34">
        <v>2275768</v>
      </c>
      <c r="O10" s="34">
        <v>2290975</v>
      </c>
      <c r="P10" s="34">
        <v>2323805</v>
      </c>
      <c r="Q10" s="34">
        <v>2337477</v>
      </c>
      <c r="R10" s="55">
        <v>2319097</v>
      </c>
    </row>
    <row r="11" spans="2:18" ht="11.25">
      <c r="B11" s="108" t="s">
        <v>245</v>
      </c>
      <c r="C11" s="34">
        <v>2117.365</v>
      </c>
      <c r="D11" s="34">
        <v>2128.451</v>
      </c>
      <c r="E11" s="34">
        <v>2128.451</v>
      </c>
      <c r="F11" s="34">
        <v>2148.21</v>
      </c>
      <c r="G11" s="34">
        <v>2163.812</v>
      </c>
      <c r="H11" s="34">
        <v>2214.583</v>
      </c>
      <c r="I11" s="34">
        <v>2245.17</v>
      </c>
      <c r="J11" s="34">
        <v>2260.314</v>
      </c>
      <c r="K11" s="34">
        <v>2242.63</v>
      </c>
      <c r="L11" s="34">
        <v>2234.782</v>
      </c>
      <c r="M11" s="34">
        <v>2242.516</v>
      </c>
      <c r="N11" s="34">
        <v>2275.768</v>
      </c>
      <c r="O11" s="34">
        <v>2290.975</v>
      </c>
      <c r="P11" s="34">
        <v>2323.805</v>
      </c>
      <c r="Q11" s="34">
        <v>2337.477</v>
      </c>
      <c r="R11" s="34">
        <v>2319.097</v>
      </c>
    </row>
    <row r="12" spans="2:18" s="10" customFormat="1" ht="22.5">
      <c r="B12" s="110" t="s">
        <v>246</v>
      </c>
      <c r="C12" s="113">
        <v>41.28376543486834</v>
      </c>
      <c r="D12" s="113">
        <v>43.30576555438674</v>
      </c>
      <c r="E12" s="113">
        <v>45.67241623133443</v>
      </c>
      <c r="F12" s="113">
        <v>47.96411896416085</v>
      </c>
      <c r="G12" s="113">
        <v>49.90623030096884</v>
      </c>
      <c r="H12" s="113">
        <v>51.069604807460344</v>
      </c>
      <c r="I12" s="113">
        <v>51.54816784475118</v>
      </c>
      <c r="J12" s="113">
        <v>53.09253493098747</v>
      </c>
      <c r="K12" s="113">
        <v>52.60422422835447</v>
      </c>
      <c r="L12" s="113">
        <v>52.43383918431417</v>
      </c>
      <c r="M12" s="113">
        <v>53.47619580682722</v>
      </c>
      <c r="N12" s="113">
        <v>53.2242367129798</v>
      </c>
      <c r="O12" s="113">
        <v>54.06977166806376</v>
      </c>
      <c r="P12" s="113">
        <v>54.11704994713838</v>
      </c>
      <c r="Q12" s="113">
        <v>55.20050240586838</v>
      </c>
      <c r="R12" s="113">
        <v>57.209042011081124</v>
      </c>
    </row>
    <row r="13" spans="2:18" s="10" customFormat="1" ht="11.25">
      <c r="B13" s="207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</row>
    <row r="14" spans="2:18" s="10" customFormat="1" ht="11.25">
      <c r="B14" s="227" t="s">
        <v>336</v>
      </c>
      <c r="C14" s="228"/>
      <c r="D14" s="228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</row>
    <row r="15" ht="11.25">
      <c r="B15" s="11" t="s">
        <v>89</v>
      </c>
    </row>
    <row r="16" ht="11.25">
      <c r="B16" s="43" t="s">
        <v>247</v>
      </c>
    </row>
    <row r="17" ht="11.25">
      <c r="B17" s="43" t="s">
        <v>266</v>
      </c>
    </row>
    <row r="18" ht="11.25">
      <c r="B18" s="10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L26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3.7109375" style="11" customWidth="1"/>
    <col min="2" max="2" width="46.8515625" style="11" customWidth="1"/>
    <col min="3" max="16384" width="11.421875" style="11" customWidth="1"/>
  </cols>
  <sheetData>
    <row r="1" spans="2:12" ht="11.25">
      <c r="B1" s="175" t="s">
        <v>289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ht="11.25">
      <c r="L2" s="27" t="s">
        <v>301</v>
      </c>
    </row>
    <row r="3" spans="3:12" ht="11.25">
      <c r="C3" s="179" t="s">
        <v>19</v>
      </c>
      <c r="D3" s="179"/>
      <c r="E3" s="179"/>
      <c r="F3" s="179"/>
      <c r="G3" s="179"/>
      <c r="H3" s="179"/>
      <c r="I3" s="179"/>
      <c r="J3" s="179"/>
      <c r="K3" s="177" t="s">
        <v>7</v>
      </c>
      <c r="L3" s="177" t="s">
        <v>8</v>
      </c>
    </row>
    <row r="4" spans="2:12" ht="56.25">
      <c r="B4" s="114"/>
      <c r="C4" s="118" t="s">
        <v>0</v>
      </c>
      <c r="D4" s="118" t="s">
        <v>1</v>
      </c>
      <c r="E4" s="118" t="s">
        <v>2</v>
      </c>
      <c r="F4" s="118" t="s">
        <v>3</v>
      </c>
      <c r="G4" s="118" t="s">
        <v>4</v>
      </c>
      <c r="H4" s="118" t="s">
        <v>5</v>
      </c>
      <c r="I4" s="118" t="s">
        <v>22</v>
      </c>
      <c r="J4" s="119" t="s">
        <v>6</v>
      </c>
      <c r="K4" s="178"/>
      <c r="L4" s="178"/>
    </row>
    <row r="5" spans="2:12" ht="11.25">
      <c r="B5" s="128" t="s">
        <v>24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2:12" ht="11.25">
      <c r="B6" s="129" t="s">
        <v>9</v>
      </c>
      <c r="C6" s="130">
        <v>91.5</v>
      </c>
      <c r="D6" s="130">
        <v>0.6</v>
      </c>
      <c r="E6" s="130">
        <v>3.4</v>
      </c>
      <c r="F6" s="130">
        <v>2.9</v>
      </c>
      <c r="G6" s="130">
        <v>1.2</v>
      </c>
      <c r="H6" s="130">
        <v>0.2</v>
      </c>
      <c r="I6" s="130">
        <v>0.2</v>
      </c>
      <c r="J6" s="131">
        <f>SUM(C6:I6)</f>
        <v>100.00000000000001</v>
      </c>
      <c r="K6" s="130">
        <f>(E6/(100-$C6-$D6))*100</f>
        <v>43.0379746835443</v>
      </c>
      <c r="L6" s="130">
        <f>(F6/(100-$C6-$D6))*100</f>
        <v>36.70886075949367</v>
      </c>
    </row>
    <row r="7" spans="2:12" ht="11.25">
      <c r="B7" s="120" t="s">
        <v>26</v>
      </c>
      <c r="C7" s="123">
        <v>76.7</v>
      </c>
      <c r="D7" s="123">
        <v>0.4</v>
      </c>
      <c r="E7" s="123">
        <v>7.6</v>
      </c>
      <c r="F7" s="123">
        <v>11.9</v>
      </c>
      <c r="G7" s="123">
        <v>3.1</v>
      </c>
      <c r="H7" s="123">
        <v>0.2</v>
      </c>
      <c r="I7" s="123">
        <v>0</v>
      </c>
      <c r="J7" s="124">
        <f>SUM(C7:I7)</f>
        <v>99.9</v>
      </c>
      <c r="K7" s="123">
        <f aca="true" t="shared" si="0" ref="K7:L16">(E7/(100-$C7-$D7))*100</f>
        <v>33.18777292576419</v>
      </c>
      <c r="L7" s="123">
        <f t="shared" si="0"/>
        <v>51.965065502183414</v>
      </c>
    </row>
    <row r="8" spans="2:12" ht="11.25">
      <c r="B8" s="120" t="s">
        <v>27</v>
      </c>
      <c r="C8" s="123">
        <v>39.7</v>
      </c>
      <c r="D8" s="123">
        <v>7</v>
      </c>
      <c r="E8" s="123">
        <v>31.4</v>
      </c>
      <c r="F8" s="123">
        <v>15.7</v>
      </c>
      <c r="G8" s="123">
        <v>2.7</v>
      </c>
      <c r="H8" s="123">
        <v>0.4</v>
      </c>
      <c r="I8" s="123">
        <v>3.1</v>
      </c>
      <c r="J8" s="124">
        <f>SUM(C8:I8)</f>
        <v>100</v>
      </c>
      <c r="K8" s="123">
        <f t="shared" si="0"/>
        <v>58.91181988742964</v>
      </c>
      <c r="L8" s="123">
        <f t="shared" si="0"/>
        <v>29.45590994371482</v>
      </c>
    </row>
    <row r="9" spans="2:12" ht="11.25">
      <c r="B9" s="132" t="s">
        <v>10</v>
      </c>
      <c r="C9" s="133">
        <v>26.5</v>
      </c>
      <c r="D9" s="133">
        <v>9.1</v>
      </c>
      <c r="E9" s="133">
        <v>36.9</v>
      </c>
      <c r="F9" s="133">
        <v>18.3</v>
      </c>
      <c r="G9" s="133">
        <v>3.1</v>
      </c>
      <c r="H9" s="133">
        <v>4.4</v>
      </c>
      <c r="I9" s="133">
        <v>1.7</v>
      </c>
      <c r="J9" s="134">
        <f>SUM(C9:I9)</f>
        <v>100</v>
      </c>
      <c r="K9" s="133">
        <f t="shared" si="0"/>
        <v>57.29813664596273</v>
      </c>
      <c r="L9" s="133">
        <f t="shared" si="0"/>
        <v>28.416149068322984</v>
      </c>
    </row>
    <row r="10" spans="2:12" ht="11.25">
      <c r="B10" s="121" t="s">
        <v>286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</row>
    <row r="11" spans="2:12" ht="11.25">
      <c r="B11" s="129" t="s">
        <v>11</v>
      </c>
      <c r="C11" s="130">
        <v>91.2</v>
      </c>
      <c r="D11" s="130">
        <v>0.7</v>
      </c>
      <c r="E11" s="130">
        <v>2.1</v>
      </c>
      <c r="F11" s="130">
        <v>3.9</v>
      </c>
      <c r="G11" s="130">
        <v>1.4</v>
      </c>
      <c r="H11" s="130">
        <v>0</v>
      </c>
      <c r="I11" s="130">
        <v>0.7</v>
      </c>
      <c r="J11" s="131">
        <f aca="true" t="shared" si="1" ref="J11:J16">SUM(C11:I11)</f>
        <v>100.00000000000001</v>
      </c>
      <c r="K11" s="130">
        <f t="shared" si="0"/>
        <v>25.925925925925934</v>
      </c>
      <c r="L11" s="130">
        <f t="shared" si="0"/>
        <v>48.14814814814816</v>
      </c>
    </row>
    <row r="12" spans="2:12" ht="11.25">
      <c r="B12" s="120" t="s">
        <v>12</v>
      </c>
      <c r="C12" s="123">
        <v>83.9</v>
      </c>
      <c r="D12" s="123">
        <v>2</v>
      </c>
      <c r="E12" s="123">
        <v>5.3</v>
      </c>
      <c r="F12" s="123">
        <v>5.4</v>
      </c>
      <c r="G12" s="123">
        <v>1.8</v>
      </c>
      <c r="H12" s="123">
        <v>0</v>
      </c>
      <c r="I12" s="123">
        <v>1.6</v>
      </c>
      <c r="J12" s="124">
        <f t="shared" si="1"/>
        <v>100</v>
      </c>
      <c r="K12" s="123">
        <f t="shared" si="0"/>
        <v>37.58865248226952</v>
      </c>
      <c r="L12" s="123">
        <f t="shared" si="0"/>
        <v>38.29787234042555</v>
      </c>
    </row>
    <row r="13" spans="2:12" ht="11.25">
      <c r="B13" s="120" t="s">
        <v>13</v>
      </c>
      <c r="C13" s="123">
        <v>63.6</v>
      </c>
      <c r="D13" s="123">
        <v>6.6</v>
      </c>
      <c r="E13" s="123">
        <v>17.9</v>
      </c>
      <c r="F13" s="123">
        <v>8.6</v>
      </c>
      <c r="G13" s="123">
        <v>2.4</v>
      </c>
      <c r="H13" s="123">
        <v>0</v>
      </c>
      <c r="I13" s="123">
        <v>1</v>
      </c>
      <c r="J13" s="124">
        <f t="shared" si="1"/>
        <v>100.1</v>
      </c>
      <c r="K13" s="123">
        <f t="shared" si="0"/>
        <v>60.06711409395973</v>
      </c>
      <c r="L13" s="123">
        <f t="shared" si="0"/>
        <v>28.859060402684566</v>
      </c>
    </row>
    <row r="14" spans="2:12" ht="11.25">
      <c r="B14" s="120" t="s">
        <v>14</v>
      </c>
      <c r="C14" s="123">
        <v>44.2</v>
      </c>
      <c r="D14" s="123">
        <v>6.9</v>
      </c>
      <c r="E14" s="123">
        <v>28.7</v>
      </c>
      <c r="F14" s="123">
        <v>16.4</v>
      </c>
      <c r="G14" s="123">
        <v>2</v>
      </c>
      <c r="H14" s="123">
        <v>0.8</v>
      </c>
      <c r="I14" s="123">
        <v>1</v>
      </c>
      <c r="J14" s="124">
        <f t="shared" si="1"/>
        <v>99.99999999999999</v>
      </c>
      <c r="K14" s="123">
        <f t="shared" si="0"/>
        <v>58.691206543967276</v>
      </c>
      <c r="L14" s="123">
        <f t="shared" si="0"/>
        <v>33.537832310838446</v>
      </c>
    </row>
    <row r="15" spans="2:12" ht="11.25">
      <c r="B15" s="132" t="s">
        <v>15</v>
      </c>
      <c r="C15" s="133">
        <v>31.6</v>
      </c>
      <c r="D15" s="133">
        <v>4.7</v>
      </c>
      <c r="E15" s="133">
        <v>36.7</v>
      </c>
      <c r="F15" s="133">
        <v>16</v>
      </c>
      <c r="G15" s="133">
        <v>2.9</v>
      </c>
      <c r="H15" s="133">
        <v>7</v>
      </c>
      <c r="I15" s="133">
        <v>1.1</v>
      </c>
      <c r="J15" s="134">
        <f t="shared" si="1"/>
        <v>100</v>
      </c>
      <c r="K15" s="133">
        <f t="shared" si="0"/>
        <v>57.6138147566719</v>
      </c>
      <c r="L15" s="133">
        <f t="shared" si="0"/>
        <v>25.117739403453687</v>
      </c>
    </row>
    <row r="16" spans="2:12" ht="11.25">
      <c r="B16" s="122" t="s">
        <v>16</v>
      </c>
      <c r="C16" s="125">
        <v>63</v>
      </c>
      <c r="D16" s="125">
        <v>4</v>
      </c>
      <c r="E16" s="125">
        <v>18</v>
      </c>
      <c r="F16" s="125">
        <v>10</v>
      </c>
      <c r="G16" s="125">
        <v>2</v>
      </c>
      <c r="H16" s="125">
        <v>2</v>
      </c>
      <c r="I16" s="125">
        <v>1</v>
      </c>
      <c r="J16" s="125">
        <f t="shared" si="1"/>
        <v>100</v>
      </c>
      <c r="K16" s="125">
        <f t="shared" si="0"/>
        <v>54.54545454545454</v>
      </c>
      <c r="L16" s="125">
        <f t="shared" si="0"/>
        <v>30.303030303030305</v>
      </c>
    </row>
    <row r="17" spans="2:12" ht="11.25">
      <c r="B17" s="207"/>
      <c r="C17" s="208"/>
      <c r="D17" s="208"/>
      <c r="E17" s="208"/>
      <c r="F17" s="208"/>
      <c r="G17" s="208"/>
      <c r="H17" s="208"/>
      <c r="I17" s="208"/>
      <c r="J17" s="208"/>
      <c r="K17" s="208"/>
      <c r="L17" s="208"/>
    </row>
    <row r="18" spans="2:12" ht="11.25">
      <c r="B18" s="176" t="s">
        <v>20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</row>
    <row r="19" spans="2:12" ht="11.25">
      <c r="B19" s="174" t="s">
        <v>21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</row>
    <row r="20" spans="2:12" ht="11.25">
      <c r="B20" s="174" t="s">
        <v>23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</row>
    <row r="21" spans="2:12" ht="12.75" customHeight="1">
      <c r="B21" s="174" t="s">
        <v>25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</row>
    <row r="22" spans="2:12" ht="12.75" customHeight="1">
      <c r="B22" s="174" t="s">
        <v>28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</row>
    <row r="23" spans="2:12" ht="13.5" customHeight="1">
      <c r="B23" s="174" t="s">
        <v>287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</row>
    <row r="24" spans="2:12" ht="11.25">
      <c r="B24" s="174" t="s">
        <v>17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</row>
    <row r="25" spans="2:10" ht="11.25">
      <c r="B25" s="176" t="s">
        <v>18</v>
      </c>
      <c r="C25" s="176"/>
      <c r="D25" s="176"/>
      <c r="E25" s="176"/>
      <c r="F25" s="176"/>
      <c r="G25" s="176"/>
      <c r="H25" s="176"/>
      <c r="I25" s="176"/>
      <c r="J25" s="176"/>
    </row>
    <row r="26" spans="2:10" ht="11.25">
      <c r="B26" s="180" t="s">
        <v>300</v>
      </c>
      <c r="C26" s="180"/>
      <c r="D26" s="180"/>
      <c r="E26" s="180"/>
      <c r="F26" s="180"/>
      <c r="G26" s="180"/>
      <c r="H26" s="180"/>
      <c r="I26" s="180"/>
      <c r="J26" s="180"/>
    </row>
  </sheetData>
  <sheetProtection/>
  <mergeCells count="14">
    <mergeCell ref="B25:J25"/>
    <mergeCell ref="B26:J26"/>
    <mergeCell ref="B18:J18"/>
    <mergeCell ref="B19:L19"/>
    <mergeCell ref="B24:L24"/>
    <mergeCell ref="B20:L20"/>
    <mergeCell ref="B21:L21"/>
    <mergeCell ref="B22:L22"/>
    <mergeCell ref="B23:L23"/>
    <mergeCell ref="B1:L1"/>
    <mergeCell ref="K18:L18"/>
    <mergeCell ref="K3:K4"/>
    <mergeCell ref="L3:L4"/>
    <mergeCell ref="C3:J3"/>
  </mergeCells>
  <printOptions/>
  <pageMargins left="0.75" right="0.54" top="1" bottom="1" header="0.4921259845" footer="0.4921259845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1" customWidth="1"/>
    <col min="2" max="2" width="23.57421875" style="11" customWidth="1"/>
    <col min="3" max="3" width="21.421875" style="11" bestFit="1" customWidth="1"/>
    <col min="4" max="26" width="9.57421875" style="11" customWidth="1"/>
    <col min="27" max="27" width="11.421875" style="11" customWidth="1"/>
    <col min="28" max="30" width="8.421875" style="11" bestFit="1" customWidth="1"/>
    <col min="31" max="16384" width="11.421875" style="11" customWidth="1"/>
  </cols>
  <sheetData>
    <row r="1" ht="11.25">
      <c r="B1" s="10" t="s">
        <v>324</v>
      </c>
    </row>
    <row r="2" ht="11.25">
      <c r="B2" s="10"/>
    </row>
    <row r="3" spans="1:31" s="46" customFormat="1" ht="33.75">
      <c r="A3" s="9"/>
      <c r="B3" s="135" t="s">
        <v>269</v>
      </c>
      <c r="C3" s="136">
        <v>1990</v>
      </c>
      <c r="D3" s="136">
        <v>1991</v>
      </c>
      <c r="E3" s="136">
        <v>1992</v>
      </c>
      <c r="F3" s="136">
        <v>1993</v>
      </c>
      <c r="G3" s="136">
        <v>1994</v>
      </c>
      <c r="H3" s="136">
        <v>1995</v>
      </c>
      <c r="I3" s="136">
        <v>1996</v>
      </c>
      <c r="J3" s="136">
        <v>1997</v>
      </c>
      <c r="K3" s="136">
        <v>1998</v>
      </c>
      <c r="L3" s="136">
        <v>1999</v>
      </c>
      <c r="M3" s="136">
        <v>2000</v>
      </c>
      <c r="N3" s="136">
        <v>2001</v>
      </c>
      <c r="O3" s="136">
        <v>2002</v>
      </c>
      <c r="P3" s="136">
        <v>2003</v>
      </c>
      <c r="Q3" s="136">
        <v>2004</v>
      </c>
      <c r="R3" s="136">
        <v>2005</v>
      </c>
      <c r="S3" s="136">
        <v>2006</v>
      </c>
      <c r="T3" s="136">
        <v>2007</v>
      </c>
      <c r="U3" s="136">
        <v>2008</v>
      </c>
      <c r="V3" s="136">
        <v>2009</v>
      </c>
      <c r="W3" s="136" t="s">
        <v>272</v>
      </c>
      <c r="X3" s="136" t="s">
        <v>255</v>
      </c>
      <c r="Y3" s="136" t="s">
        <v>256</v>
      </c>
      <c r="Z3" s="136" t="s">
        <v>90</v>
      </c>
      <c r="AA3" s="137" t="s">
        <v>95</v>
      </c>
      <c r="AB3" s="137" t="s">
        <v>96</v>
      </c>
      <c r="AC3" s="137" t="s">
        <v>97</v>
      </c>
      <c r="AD3" s="137" t="s">
        <v>98</v>
      </c>
      <c r="AE3" s="137" t="s">
        <v>99</v>
      </c>
    </row>
    <row r="4" spans="1:31" s="46" customFormat="1" ht="45">
      <c r="A4" s="9"/>
      <c r="B4" s="8" t="s">
        <v>93</v>
      </c>
      <c r="C4" s="138">
        <v>69.437</v>
      </c>
      <c r="D4" s="138">
        <v>72.482</v>
      </c>
      <c r="E4" s="138">
        <v>91.898</v>
      </c>
      <c r="F4" s="138">
        <v>121.853</v>
      </c>
      <c r="G4" s="138">
        <v>145.946</v>
      </c>
      <c r="H4" s="138">
        <v>166.714</v>
      </c>
      <c r="I4" s="138">
        <v>183.844</v>
      </c>
      <c r="J4" s="138">
        <v>198.477</v>
      </c>
      <c r="K4" s="138">
        <v>210.561</v>
      </c>
      <c r="L4" s="138">
        <v>226.053</v>
      </c>
      <c r="M4" s="138">
        <v>232.222</v>
      </c>
      <c r="N4" s="138">
        <v>239.51</v>
      </c>
      <c r="O4" s="138">
        <v>243.718</v>
      </c>
      <c r="P4" s="138">
        <v>246.129</v>
      </c>
      <c r="Q4" s="138">
        <v>252.193</v>
      </c>
      <c r="R4" s="138">
        <v>263.043</v>
      </c>
      <c r="S4" s="138">
        <v>269.912</v>
      </c>
      <c r="T4" s="138">
        <v>276.655</v>
      </c>
      <c r="U4" s="138">
        <v>281.659</v>
      </c>
      <c r="V4" s="138">
        <v>290.569</v>
      </c>
      <c r="W4" s="138">
        <v>300.008</v>
      </c>
      <c r="X4" s="138">
        <v>3.163399713838374</v>
      </c>
      <c r="Y4" s="138">
        <v>1.808750971426513</v>
      </c>
      <c r="Z4" s="139">
        <v>4.184642193643159</v>
      </c>
      <c r="AA4" s="139">
        <v>7.82484920728832</v>
      </c>
      <c r="AB4" s="140">
        <v>12.831728483177773</v>
      </c>
      <c r="AC4" s="140">
        <v>2.5217977534957026</v>
      </c>
      <c r="AD4" s="140">
        <v>2.08393838051375</v>
      </c>
      <c r="AE4" s="140">
        <v>2.87343707645793</v>
      </c>
    </row>
    <row r="5" spans="1:31" s="47" customFormat="1" ht="56.25">
      <c r="A5" s="11"/>
      <c r="B5" s="8" t="s">
        <v>94</v>
      </c>
      <c r="C5" s="138">
        <v>108.217</v>
      </c>
      <c r="D5" s="138">
        <v>122.222</v>
      </c>
      <c r="E5" s="138">
        <v>159.561</v>
      </c>
      <c r="F5" s="138">
        <v>226.787</v>
      </c>
      <c r="G5" s="138">
        <v>283.933</v>
      </c>
      <c r="H5" s="138">
        <v>342.546</v>
      </c>
      <c r="I5" s="138">
        <v>397.891</v>
      </c>
      <c r="J5" s="138">
        <v>445.143</v>
      </c>
      <c r="K5" s="138">
        <v>492.461</v>
      </c>
      <c r="L5" s="138">
        <v>539.65</v>
      </c>
      <c r="M5" s="138">
        <v>587.052</v>
      </c>
      <c r="N5" s="138">
        <v>610.916</v>
      </c>
      <c r="O5" s="138">
        <v>654.069</v>
      </c>
      <c r="P5" s="138">
        <v>651.65</v>
      </c>
      <c r="Q5" s="138">
        <v>660.516</v>
      </c>
      <c r="R5" s="138">
        <v>690.201</v>
      </c>
      <c r="S5" s="138">
        <v>710.4651473582461</v>
      </c>
      <c r="T5" s="138">
        <v>744.1844276810564</v>
      </c>
      <c r="U5" s="138">
        <v>769.059712524099</v>
      </c>
      <c r="V5" s="138">
        <v>817.0620476216197</v>
      </c>
      <c r="W5" s="138">
        <v>855.3991770077221</v>
      </c>
      <c r="X5" s="138">
        <v>6.24169155083865</v>
      </c>
      <c r="Y5" s="138">
        <v>3.3426236720050997</v>
      </c>
      <c r="Z5" s="139">
        <v>7.55021898242993</v>
      </c>
      <c r="AA5" s="139">
        <v>11.226532244745634</v>
      </c>
      <c r="AB5" s="140">
        <v>18.423558814369322</v>
      </c>
      <c r="AC5" s="140">
        <v>3.741652813898577</v>
      </c>
      <c r="AD5" s="140">
        <v>2.9915733183583315</v>
      </c>
      <c r="AE5" s="140">
        <v>4.3456476990225035</v>
      </c>
    </row>
    <row r="6" spans="1:31" s="47" customFormat="1" ht="22.5">
      <c r="A6" s="11"/>
      <c r="B6" s="8" t="s">
        <v>91</v>
      </c>
      <c r="C6" s="141">
        <v>1.5584918703284993</v>
      </c>
      <c r="D6" s="141">
        <v>1.6862393421815072</v>
      </c>
      <c r="E6" s="141">
        <v>1.736283705847788</v>
      </c>
      <c r="F6" s="141">
        <v>1.8611523721205059</v>
      </c>
      <c r="G6" s="141">
        <v>1.9454661313088402</v>
      </c>
      <c r="H6" s="141">
        <v>2.0546924673392755</v>
      </c>
      <c r="I6" s="141">
        <v>2.164286025108244</v>
      </c>
      <c r="J6" s="141">
        <v>2.242793875360873</v>
      </c>
      <c r="K6" s="141">
        <v>2.338804431969833</v>
      </c>
      <c r="L6" s="141">
        <v>2.3872720114309476</v>
      </c>
      <c r="M6" s="141">
        <v>2.5279775387344867</v>
      </c>
      <c r="N6" s="141">
        <v>2.550690994112981</v>
      </c>
      <c r="O6" s="141">
        <v>2.6837123232588485</v>
      </c>
      <c r="P6" s="141">
        <v>2.647595366657322</v>
      </c>
      <c r="Q6" s="141">
        <v>2.6190893482372624</v>
      </c>
      <c r="R6" s="141">
        <v>2.623909398843535</v>
      </c>
      <c r="S6" s="141">
        <v>2.632210303203437</v>
      </c>
      <c r="T6" s="141">
        <v>2.6899366636462614</v>
      </c>
      <c r="U6" s="141">
        <v>2.7304638322372057</v>
      </c>
      <c r="V6" s="141">
        <v>2.811938120107856</v>
      </c>
      <c r="W6" s="141">
        <v>2.8512545565708987</v>
      </c>
      <c r="X6" s="138">
        <v>2.9838991789132954</v>
      </c>
      <c r="Y6" s="138">
        <v>1.5066216665491645</v>
      </c>
      <c r="Z6" s="139"/>
      <c r="AA6" s="142"/>
      <c r="AB6" s="140"/>
      <c r="AC6" s="140"/>
      <c r="AD6" s="140"/>
      <c r="AE6" s="140"/>
    </row>
    <row r="7" spans="2:31" s="9" customFormat="1" ht="22.5">
      <c r="B7" s="8" t="s">
        <v>92</v>
      </c>
      <c r="C7" s="22">
        <v>2251711</v>
      </c>
      <c r="D7" s="22">
        <v>2240393</v>
      </c>
      <c r="E7" s="22">
        <v>2217160</v>
      </c>
      <c r="F7" s="22">
        <v>2164618</v>
      </c>
      <c r="G7" s="22">
        <v>2117365</v>
      </c>
      <c r="H7" s="22">
        <v>2117365</v>
      </c>
      <c r="I7" s="22">
        <v>2128451</v>
      </c>
      <c r="J7" s="22">
        <v>2128451</v>
      </c>
      <c r="K7" s="22">
        <v>2148210</v>
      </c>
      <c r="L7" s="22">
        <v>2163812</v>
      </c>
      <c r="M7" s="22">
        <v>2214583</v>
      </c>
      <c r="N7" s="22">
        <v>2245170</v>
      </c>
      <c r="O7" s="22">
        <v>2260314</v>
      </c>
      <c r="P7" s="22">
        <v>2242630</v>
      </c>
      <c r="Q7" s="22">
        <v>2234782</v>
      </c>
      <c r="R7" s="22">
        <v>2242516</v>
      </c>
      <c r="S7" s="22">
        <v>2275768</v>
      </c>
      <c r="T7" s="22">
        <v>2290975</v>
      </c>
      <c r="U7" s="22">
        <v>2323805</v>
      </c>
      <c r="V7" s="22">
        <v>2337477</v>
      </c>
      <c r="W7" s="22">
        <v>2319097</v>
      </c>
      <c r="X7" s="138">
        <v>0.5883454076396255</v>
      </c>
      <c r="Y7" s="138">
        <v>1.4330143279608027</v>
      </c>
      <c r="Z7" s="139">
        <v>1.0380892574579952</v>
      </c>
      <c r="AA7" s="142">
        <v>0.19693983483854982</v>
      </c>
      <c r="AB7" s="140">
        <v>-0.16612433797956738</v>
      </c>
      <c r="AC7" s="140">
        <v>0.6018932376014918</v>
      </c>
      <c r="AD7" s="140">
        <v>0.22724682097259308</v>
      </c>
      <c r="AE7" s="140">
        <v>0.9026184201392784</v>
      </c>
    </row>
    <row r="8" spans="2:31" ht="22.5">
      <c r="B8" s="8" t="s">
        <v>88</v>
      </c>
      <c r="C8" s="48">
        <v>4.8059897562342595</v>
      </c>
      <c r="D8" s="48">
        <v>5.455382158398103</v>
      </c>
      <c r="E8" s="48">
        <v>7.19663894351332</v>
      </c>
      <c r="F8" s="48">
        <v>10.47699871293688</v>
      </c>
      <c r="G8" s="48">
        <v>13.409733324202488</v>
      </c>
      <c r="H8" s="48">
        <v>16.17793814481679</v>
      </c>
      <c r="I8" s="48">
        <v>18.693923421304977</v>
      </c>
      <c r="J8" s="48">
        <v>20.91394164112775</v>
      </c>
      <c r="K8" s="48">
        <v>22.92424856042938</v>
      </c>
      <c r="L8" s="48">
        <v>24.939782199192905</v>
      </c>
      <c r="M8" s="48">
        <v>26.50846683100159</v>
      </c>
      <c r="N8" s="48">
        <v>27.210233523519378</v>
      </c>
      <c r="O8" s="48">
        <v>28.937085732336303</v>
      </c>
      <c r="P8" s="48">
        <v>29.057401354659483</v>
      </c>
      <c r="Q8" s="48">
        <v>29.556171474443595</v>
      </c>
      <c r="R8" s="48">
        <v>30.777974382345548</v>
      </c>
      <c r="S8" s="48">
        <v>31.218698362849207</v>
      </c>
      <c r="T8" s="48">
        <v>32.48330635127212</v>
      </c>
      <c r="U8" s="48">
        <v>33.09484713752225</v>
      </c>
      <c r="V8" s="48">
        <v>34.95487004242693</v>
      </c>
      <c r="W8" s="48">
        <v>36.88501071786657</v>
      </c>
      <c r="X8" s="138">
        <v>5.620279486941115</v>
      </c>
      <c r="Y8" s="138">
        <v>1.882630972466207</v>
      </c>
      <c r="Z8" s="139"/>
      <c r="AA8" s="142"/>
      <c r="AB8" s="140"/>
      <c r="AC8" s="140"/>
      <c r="AD8" s="140"/>
      <c r="AE8" s="140"/>
    </row>
    <row r="9" spans="2:31" ht="22.5">
      <c r="B9" s="8" t="s">
        <v>100</v>
      </c>
      <c r="C9" s="48">
        <v>48.0598975623426</v>
      </c>
      <c r="D9" s="48">
        <v>54.553821583981026</v>
      </c>
      <c r="E9" s="48">
        <v>71.96638943513322</v>
      </c>
      <c r="F9" s="48">
        <v>104.76998712936879</v>
      </c>
      <c r="G9" s="48">
        <v>134.0973332420249</v>
      </c>
      <c r="H9" s="48">
        <v>161.7793814481679</v>
      </c>
      <c r="I9" s="48">
        <v>186.93923421304976</v>
      </c>
      <c r="J9" s="48">
        <v>209.1394164112775</v>
      </c>
      <c r="K9" s="48">
        <v>229.2424856042938</v>
      </c>
      <c r="L9" s="48">
        <v>249.39782199192905</v>
      </c>
      <c r="M9" s="48">
        <v>265.0846683100159</v>
      </c>
      <c r="N9" s="48">
        <v>272.1023352351938</v>
      </c>
      <c r="O9" s="48">
        <v>289.37085732336305</v>
      </c>
      <c r="P9" s="48">
        <v>290.5740135465948</v>
      </c>
      <c r="Q9" s="48">
        <v>295.56171474443596</v>
      </c>
      <c r="R9" s="48">
        <v>307.7797438234555</v>
      </c>
      <c r="S9" s="48">
        <v>312.18698362849204</v>
      </c>
      <c r="T9" s="48">
        <v>324.8330635127212</v>
      </c>
      <c r="U9" s="48">
        <v>330.94847137522254</v>
      </c>
      <c r="V9" s="48">
        <v>349.5487004242693</v>
      </c>
      <c r="W9" s="48">
        <v>368.8501071786657</v>
      </c>
      <c r="X9" s="138">
        <v>5.620279486941106</v>
      </c>
      <c r="Y9" s="138">
        <v>1.8826309724662156</v>
      </c>
      <c r="Z9" s="139"/>
      <c r="AA9" s="142"/>
      <c r="AB9" s="140"/>
      <c r="AC9" s="140"/>
      <c r="AD9" s="140"/>
      <c r="AE9" s="140"/>
    </row>
    <row r="11" ht="11.25">
      <c r="B11" s="11" t="s">
        <v>302</v>
      </c>
    </row>
    <row r="12" ht="11.25">
      <c r="B12" s="11" t="s">
        <v>249</v>
      </c>
    </row>
    <row r="13" ht="11.25">
      <c r="B13" s="11" t="s">
        <v>101</v>
      </c>
    </row>
    <row r="14" ht="11.25">
      <c r="B14" s="43" t="s">
        <v>311</v>
      </c>
    </row>
    <row r="16" ht="11.25">
      <c r="C16" s="44"/>
    </row>
    <row r="17" ht="11.25">
      <c r="C17" s="44"/>
    </row>
    <row r="18" ht="11.25">
      <c r="C18" s="44"/>
    </row>
    <row r="19" ht="11.25">
      <c r="C19" s="44"/>
    </row>
    <row r="20" ht="11.25">
      <c r="C20" s="44"/>
    </row>
    <row r="21" ht="11.25">
      <c r="C21" s="44"/>
    </row>
    <row r="22" ht="11.25">
      <c r="C22" s="45"/>
    </row>
    <row r="23" ht="11.25">
      <c r="C23" s="44"/>
    </row>
    <row r="24" ht="11.25">
      <c r="C24" s="44"/>
    </row>
    <row r="25" ht="11.25">
      <c r="C25" s="44"/>
    </row>
    <row r="26" ht="11.25">
      <c r="C26" s="44"/>
    </row>
    <row r="27" ht="11.25">
      <c r="C27" s="44"/>
    </row>
    <row r="28" ht="11.25">
      <c r="C28" s="44"/>
    </row>
    <row r="29" ht="11.25">
      <c r="C29" s="44"/>
    </row>
    <row r="30" ht="11.25">
      <c r="C30" s="44"/>
    </row>
    <row r="31" ht="11.25">
      <c r="C31" s="44"/>
    </row>
  </sheetData>
  <sheetProtection/>
  <printOptions/>
  <pageMargins left="0.7086614173228347" right="0.29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2"/>
  <sheetViews>
    <sheetView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3.7109375" style="11" customWidth="1"/>
    <col min="2" max="2" width="45.140625" style="11" customWidth="1"/>
    <col min="3" max="16384" width="11.421875" style="11" customWidth="1"/>
  </cols>
  <sheetData>
    <row r="1" ht="11.25">
      <c r="B1" s="10" t="s">
        <v>330</v>
      </c>
    </row>
    <row r="3" spans="2:6" ht="11.25">
      <c r="B3" s="216"/>
      <c r="C3" s="18">
        <v>2006</v>
      </c>
      <c r="D3" s="18">
        <v>2007</v>
      </c>
      <c r="E3" s="18">
        <v>2008</v>
      </c>
      <c r="F3" s="18">
        <v>2009</v>
      </c>
    </row>
    <row r="4" spans="2:6" ht="11.25">
      <c r="B4" s="144" t="s">
        <v>230</v>
      </c>
      <c r="C4" s="145">
        <v>710.4651473582461</v>
      </c>
      <c r="D4" s="145">
        <v>744.4375114388641</v>
      </c>
      <c r="E4" s="145">
        <v>769.059712524099</v>
      </c>
      <c r="F4" s="145">
        <v>817.0620476216197</v>
      </c>
    </row>
    <row r="5" spans="2:6" ht="11.25">
      <c r="B5" s="144" t="s">
        <v>231</v>
      </c>
      <c r="C5" s="145">
        <v>572.4002818645905</v>
      </c>
      <c r="D5" s="145">
        <v>584.6664546620784</v>
      </c>
      <c r="E5" s="145">
        <v>610.7585948936634</v>
      </c>
      <c r="F5" s="145">
        <v>652.4849208152086</v>
      </c>
    </row>
    <row r="6" spans="2:6" ht="11.25">
      <c r="B6" s="144" t="s">
        <v>232</v>
      </c>
      <c r="C6" s="146">
        <v>31.218698362849207</v>
      </c>
      <c r="D6" s="146">
        <v>32.49435334034043</v>
      </c>
      <c r="E6" s="146">
        <v>33.09484713752225</v>
      </c>
      <c r="F6" s="146">
        <v>34.95487004242693</v>
      </c>
    </row>
    <row r="7" spans="2:6" ht="22.5">
      <c r="B7" s="144" t="s">
        <v>233</v>
      </c>
      <c r="C7" s="146">
        <v>25.1519610902601</v>
      </c>
      <c r="D7" s="146">
        <v>25.52042054854716</v>
      </c>
      <c r="E7" s="146">
        <v>26.282695617474932</v>
      </c>
      <c r="F7" s="146">
        <v>27.914068066347113</v>
      </c>
    </row>
    <row r="8" spans="2:6" ht="12.75" customHeight="1">
      <c r="B8" s="174" t="s">
        <v>323</v>
      </c>
      <c r="C8" s="174"/>
      <c r="D8" s="174"/>
      <c r="E8" s="174"/>
      <c r="F8" s="174"/>
    </row>
    <row r="9" spans="2:6" ht="40.5" customHeight="1">
      <c r="B9" s="174"/>
      <c r="C9" s="174"/>
      <c r="D9" s="174"/>
      <c r="E9" s="174"/>
      <c r="F9" s="174"/>
    </row>
    <row r="10" spans="2:6" ht="25.5" customHeight="1">
      <c r="B10" s="174" t="s">
        <v>304</v>
      </c>
      <c r="C10" s="174"/>
      <c r="D10" s="174"/>
      <c r="E10" s="174"/>
      <c r="F10" s="174"/>
    </row>
    <row r="11" spans="2:6" ht="11.25">
      <c r="B11" s="31" t="s">
        <v>89</v>
      </c>
      <c r="C11" s="32"/>
      <c r="D11" s="32"/>
      <c r="E11" s="32"/>
      <c r="F11" s="32"/>
    </row>
    <row r="12" ht="11.25">
      <c r="B12" s="11" t="s">
        <v>234</v>
      </c>
    </row>
  </sheetData>
  <sheetProtection/>
  <mergeCells count="2">
    <mergeCell ref="B8:F9"/>
    <mergeCell ref="B10:F10"/>
  </mergeCells>
  <printOptions/>
  <pageMargins left="0.75" right="0.75" top="1" bottom="1" header="0.4921259845" footer="0.492125984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L’accueil des jeunes enfants : axe majeur de la politique familiale</dc:title>
  <dc:subject/>
  <dc:creator>svanovermeir</dc:creator>
  <cp:keywords/>
  <dc:description/>
  <cp:lastModifiedBy>Gautier Auburtin</cp:lastModifiedBy>
  <cp:lastPrinted>2012-07-06T12:16:37Z</cp:lastPrinted>
  <dcterms:created xsi:type="dcterms:W3CDTF">2011-11-28T13:09:33Z</dcterms:created>
  <dcterms:modified xsi:type="dcterms:W3CDTF">2012-08-30T09:45:06Z</dcterms:modified>
  <cp:category/>
  <cp:version/>
  <cp:contentType/>
  <cp:contentStatus/>
</cp:coreProperties>
</file>