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elisabeth.golberg\AppData\Local\Microsoft\Windows\INetCache\Content.Outlook\M7BY67HQ\"/>
    </mc:Choice>
  </mc:AlternateContent>
  <bookViews>
    <workbookView xWindow="120" yWindow="105" windowWidth="25440" windowHeight="15885" tabRatio="838"/>
  </bookViews>
  <sheets>
    <sheet name="Sommaire" sheetId="20" r:id="rId1"/>
    <sheet name="Graph 1 (a, b, c et d)_" sheetId="4" r:id="rId2"/>
    <sheet name="Graphique 2_" sheetId="15" r:id="rId3"/>
    <sheet name="Tableau 1_" sheetId="16" r:id="rId4"/>
    <sheet name="tableau 2_" sheetId="17" r:id="rId5"/>
    <sheet name="Tableau 3_" sheetId="18" r:id="rId6"/>
    <sheet name="Graphique 3_" sheetId="19" r:id="rId7"/>
    <sheet name="Tableau 4_" sheetId="6" r:id="rId8"/>
    <sheet name="Graph A Encadre 1 NEET" sheetId="3" r:id="rId9"/>
    <sheet name="Graph B Encadre 1 NEET" sheetId="2" r:id="rId10"/>
    <sheet name="Tableau 5_" sheetId="8" r:id="rId11"/>
    <sheet name="Tableau 6_" sheetId="9" r:id="rId12"/>
    <sheet name="Tableau 7_" sheetId="12" r:id="rId13"/>
    <sheet name="Graphique 4_" sheetId="13" r:id="rId14"/>
    <sheet name="Graphique 5_" sheetId="14" r:id="rId15"/>
    <sheet name="Tab. I Annexe 1" sheetId="10" r:id="rId16"/>
    <sheet name="Tab II Annexe 1" sheetId="7" r:id="rId17"/>
    <sheet name="Graph Annexe 1" sheetId="11" r:id="rId18"/>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23" i="4" l="1"/>
  <c r="D23" i="4"/>
  <c r="E23" i="4"/>
  <c r="F23" i="4"/>
  <c r="G23" i="4"/>
  <c r="C24" i="4"/>
  <c r="D24" i="4"/>
  <c r="E24" i="4"/>
  <c r="F24" i="4"/>
  <c r="G24" i="4"/>
  <c r="C25" i="4"/>
  <c r="D25" i="4"/>
  <c r="E25" i="4"/>
  <c r="F25" i="4"/>
  <c r="G25" i="4"/>
  <c r="B24" i="4"/>
  <c r="B25" i="4"/>
  <c r="B23" i="4"/>
  <c r="B10" i="4"/>
  <c r="C10" i="4"/>
  <c r="D10" i="4"/>
  <c r="E10" i="4"/>
  <c r="F10" i="4"/>
  <c r="G10" i="4"/>
  <c r="H10" i="4"/>
  <c r="C11" i="4"/>
  <c r="D11" i="4"/>
  <c r="E11" i="4"/>
  <c r="F11" i="4"/>
  <c r="G11" i="4"/>
  <c r="H11" i="4"/>
  <c r="C12" i="4"/>
  <c r="D12" i="4"/>
  <c r="E12" i="4"/>
  <c r="F12" i="4"/>
  <c r="G12" i="4"/>
  <c r="H12" i="4"/>
  <c r="B11" i="4"/>
  <c r="B12" i="4"/>
  <c r="F14" i="7"/>
  <c r="D14" i="7"/>
  <c r="C14" i="7"/>
  <c r="B14" i="7"/>
  <c r="F9" i="7"/>
  <c r="D9" i="7"/>
  <c r="C9" i="7"/>
  <c r="B9" i="7"/>
</calcChain>
</file>

<file path=xl/sharedStrings.xml><?xml version="1.0" encoding="utf-8"?>
<sst xmlns="http://schemas.openxmlformats.org/spreadsheetml/2006/main" count="485" uniqueCount="280">
  <si>
    <t>Cohabitant</t>
  </si>
  <si>
    <t>Non cohabitant</t>
  </si>
  <si>
    <t>Jeunes adultes percevant un revenu social</t>
  </si>
  <si>
    <t>Dont jeunes adultes percevant une bourse d'études</t>
  </si>
  <si>
    <t>Jeunes adultes ne percevant aucun revenu social</t>
  </si>
  <si>
    <t>Au moins l'un des parents du jeune de 18-24 ans perçoit… (en %)</t>
  </si>
  <si>
    <t xml:space="preserve">…des prestations sociales </t>
  </si>
  <si>
    <t xml:space="preserve">…du RSA </t>
  </si>
  <si>
    <t>Etudes</t>
  </si>
  <si>
    <t>Emploi</t>
  </si>
  <si>
    <t>Parents aisés (niveau de vie supérieur au dernier quartile)</t>
  </si>
  <si>
    <t>Parents modestes (niveau de vie inférieur au 1er quartile)</t>
  </si>
  <si>
    <t>Au moins un parent décédé</t>
  </si>
  <si>
    <t>Parents séparés</t>
  </si>
  <si>
    <t>Sans diplôme</t>
  </si>
  <si>
    <t>Le bac en poche</t>
  </si>
  <si>
    <t>Si cohabitant, part de jeunes déjà partis de chez les parents</t>
  </si>
  <si>
    <t>Situation financière : n'y arrive pas sans faire de dettes</t>
  </si>
  <si>
    <t>Situation financière : y arrive difficilement</t>
  </si>
  <si>
    <t>Si non cohabitant ou déjà parti : première indépendance pas liée à l'emploi ou aux études</t>
  </si>
  <si>
    <t xml:space="preserve">18 ans </t>
  </si>
  <si>
    <t xml:space="preserve">19 ans </t>
  </si>
  <si>
    <t xml:space="preserve">20 ans </t>
  </si>
  <si>
    <t>21 ans</t>
  </si>
  <si>
    <t xml:space="preserve">22 ans </t>
  </si>
  <si>
    <t xml:space="preserve">23 ans </t>
  </si>
  <si>
    <t>24 ans</t>
  </si>
  <si>
    <t>Ensemble des ressources au moment de l'enquête</t>
  </si>
  <si>
    <t>Aide financière régulière des parents</t>
  </si>
  <si>
    <t>Revenus sociaux</t>
  </si>
  <si>
    <t xml:space="preserve">Revenus du travail </t>
  </si>
  <si>
    <t>Cohabitants</t>
  </si>
  <si>
    <t>Non cohabitants</t>
  </si>
  <si>
    <t>Chômage, inactivité*</t>
  </si>
  <si>
    <t>Perçoit un revenu social (en %)</t>
  </si>
  <si>
    <t>Dont</t>
  </si>
  <si>
    <t>Montant mensuel total des revenus sociaux reçus par les bénéficiaires (en euros)</t>
  </si>
  <si>
    <t>Ensemble des jeunes</t>
  </si>
  <si>
    <t>Âge des jeunes</t>
  </si>
  <si>
    <t>18 ans</t>
  </si>
  <si>
    <t>19 ans</t>
  </si>
  <si>
    <t>20 ans</t>
  </si>
  <si>
    <t>22 ans</t>
  </si>
  <si>
    <t>23 ans</t>
  </si>
  <si>
    <t>Conditions de logement et situation d'activité des jeunes</t>
  </si>
  <si>
    <t>nc</t>
  </si>
  <si>
    <t>Communes densément peuplées</t>
  </si>
  <si>
    <t>Communes peu denses</t>
  </si>
  <si>
    <t>Communes très peu denses</t>
  </si>
  <si>
    <t>Ensemble</t>
  </si>
  <si>
    <t>Femmes</t>
  </si>
  <si>
    <t>Hommes</t>
  </si>
  <si>
    <t>Ensemble des ressources au moment de l'enquête (arrondis à la dizaine)</t>
  </si>
  <si>
    <t>* Hors études.</t>
  </si>
  <si>
    <t>B) Décomposition des ressources des 18-24 ans fin 2014 en France selon l'âge</t>
  </si>
  <si>
    <t>D) Décomposition des ressources des 18-24 ans fin 2014 en France selon les conditions de logement et le statut d’activité</t>
  </si>
  <si>
    <t xml:space="preserve">* Hors études ; nc : non concernés. </t>
  </si>
  <si>
    <t>Dont :</t>
  </si>
  <si>
    <t>Montant mensuel moyen des prestations sociales reçus par les bénéficiaires (en euros)</t>
  </si>
  <si>
    <t>Ensemble des parents de jeunes</t>
  </si>
  <si>
    <t>460 </t>
  </si>
  <si>
    <t>Allocations familiales (en %) </t>
  </si>
  <si>
    <t>RSA (en %) </t>
  </si>
  <si>
    <t>* les diplômes des pères (resp. des mères) sont observés sur le champ des jeunes adultes dont le père (resp. la mère) a répondu au questionnaire parent ENRJ.</t>
  </si>
  <si>
    <t>Communes de catégorie intermédiaire</t>
  </si>
  <si>
    <t>Commune peu denses</t>
  </si>
  <si>
    <t>Au moins l'un des parents vivant dans une aire rurale**</t>
  </si>
  <si>
    <t>*. Hors études.</t>
  </si>
  <si>
    <t>Communes peu ou très peu denses</t>
  </si>
  <si>
    <t>Ensemble des jeunes non cohabitants</t>
  </si>
  <si>
    <t>Un parent qui vit dans une commune peu ou très peu dense :</t>
  </si>
  <si>
    <t>Un parent qui vit dans une commune densément peuplées :</t>
  </si>
  <si>
    <t>Bourse d'études (en %)</t>
  </si>
  <si>
    <t>Aides au logement (en %)</t>
  </si>
  <si>
    <t>Allocations chômage (en %)</t>
  </si>
  <si>
    <t>Autres (en %)</t>
  </si>
  <si>
    <t>Situation d'activité des jeunes</t>
  </si>
  <si>
    <t>18-20 ans</t>
  </si>
  <si>
    <t>21-22 ans</t>
  </si>
  <si>
    <t>23-24 ans</t>
  </si>
  <si>
    <t>Études</t>
  </si>
  <si>
    <t>Chômage, inactif*</t>
  </si>
  <si>
    <t>Vous faites la plupart de vos lessives chez vos parents</t>
  </si>
  <si>
    <t>Vos parents viennent régulièrement faire le ménage chez vous</t>
  </si>
  <si>
    <t>ns</t>
  </si>
  <si>
    <t>Vos parents gardent votre/vos enfant(s)</t>
  </si>
  <si>
    <t>Vos parents s'occupent de votre animal domestique</t>
  </si>
  <si>
    <t>Chaque semaine vous prenez plusieurs repas chez vos parents</t>
  </si>
  <si>
    <t>Discutions sur les études et le travail avec sa mère</t>
  </si>
  <si>
    <t>Discutions sur les études et le travail avec son père</t>
  </si>
  <si>
    <t>Si le jeune a déjà eu un emploi et fini ses études, aide des parents pour trouver ce 1er emploi à la fin des études</t>
  </si>
  <si>
    <t>Si le jeune a déjà eu un logement autonome, aide des parents pour trouver celui-ci</t>
  </si>
  <si>
    <t>Si le jeune a déjà eu un logement autonome, aide des parents pour aménager celui-ci</t>
  </si>
  <si>
    <t>Si le jeune a déjà eu un logement autonome, aide des parents pour financer celui-ci</t>
  </si>
  <si>
    <t>%</t>
  </si>
  <si>
    <t>Au moment de l'enquête (1)</t>
  </si>
  <si>
    <t>En alternance</t>
  </si>
  <si>
    <t xml:space="preserve">Une activité rémunérée </t>
  </si>
  <si>
    <t>Pendant les vacances scolaires (2)</t>
  </si>
  <si>
    <t>Une activité rémunérée, exclusivement les vacances d'été</t>
  </si>
  <si>
    <t>Une activité rémunérée, quelles que soient les vacances</t>
  </si>
  <si>
    <t>Au cours de l'année 2014 (3)</t>
  </si>
  <si>
    <t>Une activité rémunérée, hors travail pendant les vac. scolaires uniquement</t>
  </si>
  <si>
    <t>Une activité rémunérée, y compris les vac. scolaires</t>
  </si>
  <si>
    <t>Dans la vie (4)</t>
  </si>
  <si>
    <t>Une activité salariée ou rémunérée déjà réalisée par les jeunes</t>
  </si>
  <si>
    <t xml:space="preserve">– </t>
  </si>
  <si>
    <t>moyenne annuelle</t>
  </si>
  <si>
    <t xml:space="preserve"> – </t>
  </si>
  <si>
    <t>Une activité rémunérée, hors travail pendant les vacances scolaires uniquement</t>
  </si>
  <si>
    <t>4 290</t>
  </si>
  <si>
    <t>5 590</t>
  </si>
  <si>
    <t>2 320</t>
  </si>
  <si>
    <t>dont revenus du travail :</t>
  </si>
  <si>
    <t>1 330 euros ou moins (Q1)</t>
  </si>
  <si>
    <t>6 490</t>
  </si>
  <si>
    <t>2 460</t>
  </si>
  <si>
    <t>1 331 à 2 720 euros (Q2)</t>
  </si>
  <si>
    <t>1 980</t>
  </si>
  <si>
    <t>6 270</t>
  </si>
  <si>
    <t>2 140</t>
  </si>
  <si>
    <t>2 721 à 5 410 euros (Q3)</t>
  </si>
  <si>
    <t>3 930</t>
  </si>
  <si>
    <t>5 170</t>
  </si>
  <si>
    <t>2 390</t>
  </si>
  <si>
    <t>Plus de 5 410 euros (Q4)</t>
  </si>
  <si>
    <t>10 680</t>
  </si>
  <si>
    <t>3 430</t>
  </si>
  <si>
    <t>2 450</t>
  </si>
  <si>
    <t>Une activité rémunérée, y compris les vacances scolaires uniquement</t>
  </si>
  <si>
    <t>3 320</t>
  </si>
  <si>
    <t>5 660</t>
  </si>
  <si>
    <t>N'a pas eu d'activité rémunérée</t>
  </si>
  <si>
    <t>5 500</t>
  </si>
  <si>
    <t>2 470</t>
  </si>
  <si>
    <t>Reçoit une aide financière de ses parents (en %)</t>
  </si>
  <si>
    <t>Montant de revenus du travail (en euros)</t>
  </si>
  <si>
    <t>Montant de l'aide financière  (en euros)</t>
  </si>
  <si>
    <t>Reçoit un revenu social (en %)</t>
  </si>
  <si>
    <t>Montant des revenus sociaux (en euros)</t>
  </si>
  <si>
    <t>Situation d'activité des jeunes :</t>
  </si>
  <si>
    <t>Âge des jeunes :</t>
  </si>
  <si>
    <t>Contact régulier</t>
  </si>
  <si>
    <t>Contact occasionnel</t>
  </si>
  <si>
    <t>Contact ponctuel</t>
  </si>
  <si>
    <t>Absence de contact ou de relations</t>
  </si>
  <si>
    <t>Neet</t>
  </si>
  <si>
    <t>Père diplôme inf. au bac *</t>
  </si>
  <si>
    <t>Mère diplôme inf. au bac *</t>
  </si>
  <si>
    <t>Mère diplôme sup. ou égal au bac +2 *</t>
  </si>
  <si>
    <t>Père diplôme sup. ou égal au bac +2 *</t>
  </si>
  <si>
    <t>En emploi</t>
  </si>
  <si>
    <t>Au chômage, inactifs*</t>
  </si>
  <si>
    <t>Étudiants</t>
  </si>
  <si>
    <t>Étudiantes</t>
  </si>
  <si>
    <t>Au chômage, inactives*</t>
  </si>
  <si>
    <t>** Communes peu denses et très peu denses. Dans le cas où les parents sont séparés, au moins un parent vit dans une aire rurale.</t>
  </si>
  <si>
    <t>Vous bénéficiez d’au moins un de ces services par vos parents, dont :</t>
  </si>
  <si>
    <t>18 ans</t>
  </si>
  <si>
    <t>19 ans</t>
  </si>
  <si>
    <t>20 ans</t>
  </si>
  <si>
    <t>21 ans</t>
  </si>
  <si>
    <t>22 ans</t>
  </si>
  <si>
    <t>23 ans</t>
  </si>
  <si>
    <t>24 ans</t>
  </si>
  <si>
    <t>Effectifs</t>
  </si>
  <si>
    <t>Sexe :</t>
  </si>
  <si>
    <t>18-24 ans</t>
  </si>
  <si>
    <t>Chômage</t>
  </si>
  <si>
    <t>Inactivité, hors études</t>
  </si>
  <si>
    <t>Total</t>
  </si>
  <si>
    <t>Âge des jeunes :</t>
  </si>
  <si>
    <t>Diplôme :</t>
  </si>
  <si>
    <t>CAP-BEP</t>
  </si>
  <si>
    <t>Baccalauréat</t>
  </si>
  <si>
    <t>Diplôme du supérieur court</t>
  </si>
  <si>
    <t>Diplôme du supérieur long</t>
  </si>
  <si>
    <t xml:space="preserve">Moyenne </t>
  </si>
  <si>
    <t xml:space="preserve">Médiane </t>
  </si>
  <si>
    <t>Q1</t>
  </si>
  <si>
    <t>Q3</t>
  </si>
  <si>
    <t xml:space="preserve">Ensemble </t>
  </si>
  <si>
    <t>Ensemble des revenus du travail au moment de l'enquête</t>
  </si>
  <si>
    <t>Tranche d'âge du jeune</t>
  </si>
  <si>
    <t>Sortis des études depuis</t>
  </si>
  <si>
    <t>Dans l'année</t>
  </si>
  <si>
    <t>1 an</t>
  </si>
  <si>
    <t>2 ans</t>
  </si>
  <si>
    <t>3 ans</t>
  </si>
  <si>
    <t>4 ans ou plus</t>
  </si>
  <si>
    <t>Diplôme</t>
  </si>
  <si>
    <t xml:space="preserve">Contact quasi quotien </t>
  </si>
  <si>
    <t>A) Ensemble des ressources des 18-24 ans fin 2014 en France selon l’âge, en € par mois</t>
  </si>
  <si>
    <t>C) Ensemble des ressources des 18-24 ans fin 2014 en France selon les conditions de logement et le statut d’activité, en € par mois</t>
  </si>
  <si>
    <t xml:space="preserve">Proportion 
parmi les 
étudiants 
(en %)
</t>
  </si>
  <si>
    <t>Communes urbaines</t>
  </si>
  <si>
    <t>Communes rurales</t>
  </si>
  <si>
    <r>
      <t xml:space="preserve">Lecture : </t>
    </r>
    <r>
      <rPr>
        <sz val="8"/>
        <color theme="1"/>
        <rFont val="Arial"/>
        <family val="2"/>
      </rPr>
      <t>Les jeunes de 18 ans perçoivent en moyenne 430 euros par mois au moment de l'enquête. Parmi ces 430 euros, 53 % proviennent de l'aide financière régulière des parents.</t>
    </r>
  </si>
  <si>
    <r>
      <t>Source :</t>
    </r>
    <r>
      <rPr>
        <sz val="8"/>
        <color theme="1"/>
        <rFont val="Arial"/>
        <family val="2"/>
      </rPr>
      <t xml:space="preserve"> Drees-Insee, Enquête nationale sur les ressources des jeunes 2014.</t>
    </r>
  </si>
  <si>
    <r>
      <t>Si le jeune a déjà eu un emploi, aide des parents pour trouver ce  1</t>
    </r>
    <r>
      <rPr>
        <vertAlign val="superscript"/>
        <sz val="8"/>
        <color theme="1"/>
        <rFont val="Arial"/>
        <family val="2"/>
      </rPr>
      <t>er</t>
    </r>
    <r>
      <rPr>
        <sz val="8"/>
        <color theme="1"/>
        <rFont val="Arial"/>
        <family val="2"/>
      </rPr>
      <t xml:space="preserve"> emploi</t>
    </r>
  </si>
  <si>
    <r>
      <rPr>
        <b/>
        <sz val="8"/>
        <color theme="1"/>
        <rFont val="Arial"/>
        <family val="2"/>
      </rPr>
      <t>Note :</t>
    </r>
    <r>
      <rPr>
        <sz val="8"/>
        <color theme="1"/>
        <rFont val="Arial"/>
        <family val="2"/>
      </rPr>
      <t xml:space="preserve"> contact quotidien : tous les jours ou plusieurs fois par semaine ; contact régulier : tous les week-ends ; contact occasionnel : au moins une fois par mois ; contact ponctuel : plusieurs fois par an.</t>
    </r>
  </si>
  <si>
    <r>
      <t xml:space="preserve">ns : </t>
    </r>
    <r>
      <rPr>
        <sz val="8"/>
        <color theme="1"/>
        <rFont val="Arial"/>
        <family val="2"/>
      </rPr>
      <t>non significatif.</t>
    </r>
    <r>
      <rPr>
        <b/>
        <sz val="8"/>
        <color theme="1"/>
        <rFont val="Arial"/>
        <family val="2"/>
      </rPr>
      <t xml:space="preserve"> </t>
    </r>
  </si>
  <si>
    <r>
      <t>…des prestations familiales</t>
    </r>
    <r>
      <rPr>
        <b/>
        <vertAlign val="superscript"/>
        <sz val="8"/>
        <color rgb="FF000000"/>
        <rFont val="Arial"/>
        <family val="2"/>
      </rPr>
      <t>3</t>
    </r>
  </si>
  <si>
    <r>
      <t>…des aides au logement</t>
    </r>
    <r>
      <rPr>
        <b/>
        <vertAlign val="superscript"/>
        <sz val="8"/>
        <color rgb="FF000000"/>
        <rFont val="Arial"/>
        <family val="2"/>
      </rPr>
      <t>4</t>
    </r>
  </si>
  <si>
    <r>
      <t>…un autre minima social</t>
    </r>
    <r>
      <rPr>
        <b/>
        <vertAlign val="superscript"/>
        <sz val="8"/>
        <color rgb="FF000000"/>
        <rFont val="Arial"/>
        <family val="2"/>
      </rPr>
      <t>5</t>
    </r>
  </si>
  <si>
    <r>
      <t>Dont jeunes adultes percevant des aides au logement</t>
    </r>
    <r>
      <rPr>
        <b/>
        <vertAlign val="superscript"/>
        <sz val="8"/>
        <color rgb="FF000000"/>
        <rFont val="Arial"/>
        <family val="2"/>
      </rPr>
      <t>1</t>
    </r>
  </si>
  <si>
    <r>
      <t>Dont jeunes adultes percevant d'autres revenus sociaux</t>
    </r>
    <r>
      <rPr>
        <b/>
        <vertAlign val="superscript"/>
        <sz val="8"/>
        <color rgb="FF000000"/>
        <rFont val="Arial"/>
        <family val="2"/>
      </rPr>
      <t>2</t>
    </r>
  </si>
  <si>
    <r>
      <t>1</t>
    </r>
    <r>
      <rPr>
        <sz val="8"/>
        <color theme="1"/>
        <rFont val="Arial"/>
        <family val="2"/>
      </rPr>
      <t>. Les jeunes adultes percevant des aides au logement sont tous non cohabitants.</t>
    </r>
  </si>
  <si>
    <r>
      <t>2</t>
    </r>
    <r>
      <rPr>
        <sz val="8"/>
        <color theme="1"/>
        <rFont val="Arial"/>
        <family val="2"/>
      </rPr>
      <t>. Autres revenus sociaux pour les jeunes adultes : allocations chômage, RSA, prestations familiales, AAH, CIVIS ou garantie jeunes.</t>
    </r>
  </si>
  <si>
    <r>
      <t>3</t>
    </r>
    <r>
      <rPr>
        <b/>
        <sz val="8"/>
        <color theme="1"/>
        <rFont val="Arial"/>
        <family val="2"/>
      </rPr>
      <t>. Prestations familiales</t>
    </r>
    <r>
      <rPr>
        <sz val="8"/>
        <color theme="1"/>
        <rFont val="Arial"/>
        <family val="2"/>
      </rPr>
      <t> : allocations familiales, allocation de soutien familiale, complément de libre choix d’activité de la Paje, complément optionnel de libre choix d’activité de la Paje, allocation d’éducation de l’enfant handicapé, allocation journalière de présence parentale, allocation de base de la Paje, prime de naissance de la Paje, prime d’adoption de la paje, complément familial, l’allocation de rentrée scolaire. Ici on ajoute également les versements de complément de modes de garde alors que la prestation est généralement pas retenue dans le champ des prestations familiales.</t>
    </r>
  </si>
  <si>
    <r>
      <t>4</t>
    </r>
    <r>
      <rPr>
        <b/>
        <sz val="8"/>
        <color theme="1"/>
        <rFont val="Arial"/>
        <family val="2"/>
      </rPr>
      <t>.</t>
    </r>
    <r>
      <rPr>
        <b/>
        <vertAlign val="superscript"/>
        <sz val="8"/>
        <color theme="1"/>
        <rFont val="Arial"/>
        <family val="2"/>
      </rPr>
      <t xml:space="preserve"> </t>
    </r>
    <r>
      <rPr>
        <b/>
        <sz val="8"/>
        <color theme="1"/>
        <rFont val="Arial"/>
        <family val="2"/>
      </rPr>
      <t xml:space="preserve">Aides au logement : </t>
    </r>
    <r>
      <rPr>
        <sz val="8"/>
        <color theme="1"/>
        <rFont val="Arial"/>
        <family val="2"/>
      </rPr>
      <t>allocation de logement familial, l’aide personnalisé au logement et l’allocation de logement sociale.</t>
    </r>
  </si>
  <si>
    <r>
      <t>Prestations familiales</t>
    </r>
    <r>
      <rPr>
        <b/>
        <vertAlign val="superscript"/>
        <sz val="8"/>
        <color rgb="FF000000"/>
        <rFont val="Arial"/>
        <family val="2"/>
      </rPr>
      <t>1</t>
    </r>
    <r>
      <rPr>
        <b/>
        <sz val="8"/>
        <color rgb="FF000000"/>
        <rFont val="Arial"/>
        <family val="2"/>
      </rPr>
      <t xml:space="preserve"> (en %)</t>
    </r>
    <r>
      <rPr>
        <sz val="8"/>
        <color theme="1"/>
        <rFont val="Arial"/>
        <family val="2"/>
      </rPr>
      <t> </t>
    </r>
  </si>
  <si>
    <r>
      <t>Allocations logement</t>
    </r>
    <r>
      <rPr>
        <b/>
        <vertAlign val="superscript"/>
        <sz val="8"/>
        <color rgb="FF000000"/>
        <rFont val="Arial"/>
        <family val="2"/>
      </rPr>
      <t>2</t>
    </r>
    <r>
      <rPr>
        <b/>
        <sz val="8"/>
        <color rgb="FF000000"/>
        <rFont val="Arial"/>
        <family val="2"/>
      </rPr>
      <t xml:space="preserve"> (en %) </t>
    </r>
  </si>
  <si>
    <r>
      <t>1</t>
    </r>
    <r>
      <rPr>
        <b/>
        <sz val="8"/>
        <color theme="1"/>
        <rFont val="Arial"/>
        <family val="2"/>
      </rPr>
      <t>. Prestations familiales</t>
    </r>
    <r>
      <rPr>
        <sz val="8"/>
        <color theme="1"/>
        <rFont val="Arial"/>
        <family val="2"/>
      </rPr>
      <t> : allocations familiales, allocation de soutien familiale, complément de libre choix d’activité de la Paje, complément optionnel de libre choix d’activité de la Paje, allocation d’éducation de l’enfant handicapé, allocation journalière de présence parentale, allocation de base de la Paje, prime de naissance de la Paje, prime d’adoption de la paje, complément familial, allocation de rentrée scolaire. Ici on ajoute également les versements de complément de modes de garde, alors qu’ils ne sont généralement pas retenus dans le champ des prestations familiales.</t>
    </r>
  </si>
  <si>
    <r>
      <t>2</t>
    </r>
    <r>
      <rPr>
        <b/>
        <sz val="8"/>
        <color theme="1"/>
        <rFont val="Arial"/>
        <family val="2"/>
      </rPr>
      <t>.</t>
    </r>
    <r>
      <rPr>
        <b/>
        <vertAlign val="superscript"/>
        <sz val="8"/>
        <color theme="1"/>
        <rFont val="Arial"/>
        <family val="2"/>
      </rPr>
      <t xml:space="preserve"> </t>
    </r>
    <r>
      <rPr>
        <b/>
        <sz val="8"/>
        <color theme="1"/>
        <rFont val="Arial"/>
        <family val="2"/>
      </rPr>
      <t xml:space="preserve">Aides au logement : </t>
    </r>
    <r>
      <rPr>
        <sz val="8"/>
        <color theme="1"/>
        <rFont val="Arial"/>
        <family val="2"/>
      </rPr>
      <t>allocation de logement familiale, aide personnalisée au logement et allocation de logement sociale.</t>
    </r>
  </si>
  <si>
    <r>
      <t>3</t>
    </r>
    <r>
      <rPr>
        <b/>
        <sz val="8"/>
        <color theme="1"/>
        <rFont val="Arial"/>
        <family val="2"/>
      </rPr>
      <t>. Minima sociaux</t>
    </r>
    <r>
      <rPr>
        <sz val="8"/>
        <color theme="1"/>
        <rFont val="Arial"/>
        <family val="2"/>
      </rPr>
      <t> : minimum vieillesse, allocation aux adultes handicapés, RSA socle. On ajoute également ici le RSA activité qui ne relève pas traditionnellement des minima sociaux.</t>
    </r>
  </si>
  <si>
    <r>
      <t>Lecture</t>
    </r>
    <r>
      <rPr>
        <sz val="8"/>
        <color theme="1"/>
        <rFont val="Arial"/>
        <family val="2"/>
      </rPr>
      <t> : 44 % des parents ont perçu au moins une prestation sociale en 2014 ; 31 % ont perçu une prestation familiale, etc. Le ménage parental bénéficiaire reçoit en moyenne 460 euros par mois pour l’ensemble de ces revenus sociaux.</t>
    </r>
  </si>
  <si>
    <r>
      <t>(1)</t>
    </r>
    <r>
      <rPr>
        <sz val="8"/>
        <color theme="1"/>
        <rFont val="Arial"/>
        <family val="2"/>
      </rPr>
      <t>. Observation qui porte sur la semaine de référence.</t>
    </r>
  </si>
  <si>
    <r>
      <t>(2)</t>
    </r>
    <r>
      <rPr>
        <sz val="8"/>
        <color theme="1"/>
        <rFont val="Arial"/>
        <family val="2"/>
      </rPr>
      <t>. Interrogation spécifique sur les emplois et activités rémunérées au cours des vacances scolaires.</t>
    </r>
  </si>
  <si>
    <r>
      <t>(3)</t>
    </r>
    <r>
      <rPr>
        <sz val="8"/>
        <color theme="1"/>
        <rFont val="Arial"/>
        <family val="2"/>
      </rPr>
      <t>. Salaires et revenus liés à une activité perçus au cours de l’année 2014.</t>
    </r>
  </si>
  <si>
    <r>
      <t>(4)</t>
    </r>
    <r>
      <rPr>
        <sz val="8"/>
        <color theme="1"/>
        <rFont val="Arial"/>
        <family val="2"/>
      </rPr>
      <t>. Interrogation rétropective sur l’âge auquel les jeunes interrogés ont eu leur première expérience professionnelle, quelle qu’elle soit. Les jeunes pouvent déclarer « jamais » à cette question.</t>
    </r>
  </si>
  <si>
    <t>Graphique 1 • Les ressources des 18-24 ans au moment de l’enquête</t>
  </si>
  <si>
    <t>Graphique 2 • Les multiples visages du travail étudiant</t>
  </si>
  <si>
    <t>Tableau 1 • Ressources perçues par les étudiants qui travaillent en 2014</t>
  </si>
  <si>
    <t>Tableau 2 • Parts et effectifs de jeunes de 18-24 ans sortis du système éducatif au moment de l’enquête (fin 2014)</t>
  </si>
  <si>
    <t>Tableau 3 • Situation d’activité déclarée par les jeunes sortis du système éducatif au moment de l’enquête</t>
  </si>
  <si>
    <t>Graphique 3 • Revenus du travail des jeunes de 18-24 ans sortis du système éducatif</t>
  </si>
  <si>
    <t>Tableau 4 • Part des jeunes bénéficiaires de revenus sociaux au moment de l’enquête</t>
  </si>
  <si>
    <t>Graphique A • les NEETs, les jeunes en études et les jeunes en emploi, quelques caractéristiques</t>
  </si>
  <si>
    <t>Graphique B • les parents des Neets, des jeunes en études et des jeunes en emploi</t>
  </si>
  <si>
    <t>Tableau  5 • Part des parents bénéficiaires de prestations familiales en 2014</t>
  </si>
  <si>
    <t>Tableau 6 • Proportion de parents bénéficiaires de prestations sociales en 2014 selon que les jeunes adultes perçoivent ou pas des revenus sociaux au moment de l’enquête</t>
  </si>
  <si>
    <t>Graphique 4 • Fréquence des contacts physiques avec les parents quand les jeunes ont un logement autonome</t>
  </si>
  <si>
    <t>Graphique 5 • L’investissement parental dans les études, l’insertion professionnelle et sociale</t>
  </si>
  <si>
    <t>Devenir adulte : comment évoluer les ressources ?</t>
  </si>
  <si>
    <t>Sommaire</t>
  </si>
  <si>
    <r>
      <rPr>
        <b/>
        <sz val="8"/>
        <color theme="1"/>
        <rFont val="Arial"/>
        <family val="2"/>
      </rPr>
      <t>Champ</t>
    </r>
    <r>
      <rPr>
        <sz val="8"/>
        <color theme="1"/>
        <rFont val="Arial"/>
        <family val="2"/>
      </rPr>
      <t> : Personnes âgées de 18 à 24 ans résidant en France (hors Mayotte).</t>
    </r>
  </si>
  <si>
    <t>Perçoit des prestations sociales 
(en %) </t>
  </si>
  <si>
    <r>
      <t>Minima sociaux</t>
    </r>
    <r>
      <rPr>
        <b/>
        <vertAlign val="superscript"/>
        <sz val="8"/>
        <color rgb="FF000000"/>
        <rFont val="Arial"/>
        <family val="2"/>
      </rPr>
      <t>3</t>
    </r>
    <r>
      <rPr>
        <b/>
        <sz val="8"/>
        <color rgb="FF000000"/>
        <rFont val="Arial"/>
        <family val="2"/>
      </rPr>
      <t xml:space="preserve"> 
(en %)</t>
    </r>
  </si>
  <si>
    <t>Allocation de soutien familial 
(en %)</t>
  </si>
  <si>
    <t>Autres minima sociaux 
(en %) </t>
  </si>
  <si>
    <r>
      <t>5</t>
    </r>
    <r>
      <rPr>
        <b/>
        <sz val="8"/>
        <color theme="1"/>
        <rFont val="Arial"/>
        <family val="2"/>
      </rPr>
      <t>. Minima sociaux :</t>
    </r>
    <r>
      <rPr>
        <sz val="8"/>
        <color theme="1"/>
        <rFont val="Arial"/>
        <family val="2"/>
      </rPr>
      <t xml:space="preserve"> minimum vieillesse, allocation aux adultes handicapés, RSA socle. On ajoute également ici le RSA activité qui ne relève pas traditionnellement des minima sociaux.</t>
    </r>
  </si>
  <si>
    <r>
      <t xml:space="preserve">Note &gt; </t>
    </r>
    <r>
      <rPr>
        <sz val="8"/>
        <color theme="1"/>
        <rFont val="Arial"/>
        <family val="2"/>
      </rPr>
      <t xml:space="preserve">Les montants sont arrondis à la dizaine. </t>
    </r>
  </si>
  <si>
    <r>
      <t>Champ &gt;</t>
    </r>
    <r>
      <rPr>
        <sz val="8"/>
        <color theme="1"/>
        <rFont val="Arial"/>
        <family val="2"/>
      </rPr>
      <t xml:space="preserve"> Personnes âgées de 18 à 24 ans résidant en France (hors Mayotte).</t>
    </r>
  </si>
  <si>
    <r>
      <t>Source &gt;</t>
    </r>
    <r>
      <rPr>
        <sz val="8"/>
        <color theme="1"/>
        <rFont val="Arial"/>
        <family val="2"/>
      </rPr>
      <t xml:space="preserve"> Drees-Insee, Enquête nationale sur les ressources des jeunes 2014.</t>
    </r>
  </si>
  <si>
    <r>
      <t xml:space="preserve">Lecture &gt; </t>
    </r>
    <r>
      <rPr>
        <sz val="8"/>
        <color theme="1"/>
        <rFont val="Arial"/>
        <family val="2"/>
      </rPr>
      <t>Interrogés sur leur situation au moment de l’enquête, 23 % des étudiants inscrits dans l’enseignement supérieur toute l’année 2014 déclarent une activité rémunérée. Interrogés sur leur situation pendant les vacances scolaires, 39 % des étudiants inscrits dans l’enseignement supérieur toute l’année 2014 déclarent avoir eu une activité rémunérée au cours des vacances scolaires. Interrogés indifféremment sur toutes les activités rémunérées exercées en 2014, 68 % des étudiants de 18-24 ans déclarent en avoir exercé une en 2014. Enfin, 70 % des étudiants disent déjà avoir eu une activité rémunérée dans leur vie.</t>
    </r>
  </si>
  <si>
    <r>
      <t>Champ &gt;</t>
    </r>
    <r>
      <rPr>
        <sz val="8"/>
        <color theme="1"/>
        <rFont val="Arial"/>
        <family val="2"/>
      </rPr>
      <t xml:space="preserve"> Etudiants âgés de 18 à 24 ans résidant en France (hors Mayotte), inscrits dans l’enseignement supérieur toute l’année 2014 (soit deux années scolaires 2013-2014 et 2014-2015).</t>
    </r>
  </si>
  <si>
    <r>
      <t>Note</t>
    </r>
    <r>
      <rPr>
        <sz val="8"/>
        <color theme="1"/>
        <rFont val="Arial"/>
        <family val="2"/>
      </rPr>
      <t> &gt; Les montants sont arrondis à la dizaine.</t>
    </r>
  </si>
  <si>
    <r>
      <t>Lecture &gt;</t>
    </r>
    <r>
      <rPr>
        <sz val="8"/>
        <color theme="1"/>
        <rFont val="Arial"/>
        <family val="2"/>
      </rPr>
      <t xml:space="preserve"> Parmi les 68 % d’étudiants de 18-24 ans qui déclarent avoir exercé une activité rémunérée en 2014, les revenus du travail s’élèvent en moyenne à 3 320 euros par an. S’ils sont aidés par leurs parents, soit 94 % des jeunes dans cette situation, l’aide financière des parents s’élève à
5 660 euros par an. Enfin, s’ils perçoivent des revenus sociaux, soit 63 % des étudiants qui ont une activité rémunérée en 2014, ceux-ci représentent 
2 320 euros sur l’année.</t>
    </r>
  </si>
  <si>
    <r>
      <t>Champ</t>
    </r>
    <r>
      <rPr>
        <sz val="8"/>
        <color theme="1"/>
        <rFont val="Arial"/>
        <family val="2"/>
      </rPr>
      <t> &gt; Etudiants âgés de 18 à 24 ans résidant en France (hors Mayotte), inscrits dans l’enseignement supérieur toute l’année 2014 (soit deux années scolaires 2013-2014 et 2014-2015).</t>
    </r>
  </si>
  <si>
    <r>
      <rPr>
        <b/>
        <sz val="8"/>
        <color theme="1"/>
        <rFont val="Arial"/>
        <family val="2"/>
      </rPr>
      <t>Note</t>
    </r>
    <r>
      <rPr>
        <sz val="8"/>
        <color theme="1"/>
        <rFont val="Arial"/>
        <family val="2"/>
      </rPr>
      <t xml:space="preserve"> &gt; Les effectifs sont arrondis à la centaine.</t>
    </r>
  </si>
  <si>
    <r>
      <rPr>
        <b/>
        <sz val="8"/>
        <color theme="1"/>
        <rFont val="Arial"/>
        <family val="2"/>
      </rPr>
      <t>Lecture</t>
    </r>
    <r>
      <rPr>
        <sz val="8"/>
        <color theme="1"/>
        <rFont val="Arial"/>
        <family val="2"/>
      </rPr>
      <t> &gt; 49 % des jeunes ne sont pas inscrits dans un établissement d’enseignement fin 2014.</t>
    </r>
  </si>
  <si>
    <r>
      <rPr>
        <b/>
        <sz val="8"/>
        <color theme="1"/>
        <rFont val="Arial"/>
        <family val="2"/>
      </rPr>
      <t>Source</t>
    </r>
    <r>
      <rPr>
        <sz val="8"/>
        <color theme="1"/>
        <rFont val="Arial"/>
        <family val="2"/>
      </rPr>
      <t> &gt; DREES-INSEE, enquête nationale sur les ressources des jeunes 2014 (ENRJ).</t>
    </r>
  </si>
  <si>
    <r>
      <rPr>
        <b/>
        <sz val="8"/>
        <color theme="1"/>
        <rFont val="Arial"/>
        <family val="2"/>
      </rPr>
      <t>Lecture</t>
    </r>
    <r>
      <rPr>
        <sz val="8"/>
        <color theme="1"/>
        <rFont val="Arial"/>
        <family val="2"/>
      </rPr>
      <t> &gt; 58 % des jeunes qui ne sont pas inscrits dans un établissement d’enseignement déclarent qu’ils sont en emploi.</t>
    </r>
  </si>
  <si>
    <r>
      <rPr>
        <b/>
        <sz val="8"/>
        <color theme="1"/>
        <rFont val="Arial"/>
        <family val="2"/>
      </rPr>
      <t>Champ</t>
    </r>
    <r>
      <rPr>
        <sz val="8"/>
        <color theme="1"/>
        <rFont val="Arial"/>
        <family val="2"/>
      </rPr>
      <t> &gt; Personnes âgées de 18 à 24 ans résidant en France (hors Mayotte) qui ne sont pas inscrits dans un établissement d’enseignement.</t>
    </r>
  </si>
  <si>
    <r>
      <rPr>
        <b/>
        <sz val="8"/>
        <color theme="1"/>
        <rFont val="Arial"/>
        <family val="2"/>
      </rPr>
      <t>Lecture</t>
    </r>
    <r>
      <rPr>
        <sz val="8"/>
        <color theme="1"/>
        <rFont val="Arial"/>
        <family val="2"/>
      </rPr>
      <t xml:space="preserve"> &gt; En moyenne, les 18-24 ans en emploi perçoivent 1 230 euros de revenus du travail au moment de l’enquête en 2014. 25 % gagnent moins de 1 000 euros (Q1 – premier quartile), 50 % moins de 1 200 euros (médiane) et 25 % plus de 
1 500 euros (Q3 – troisième quartile).</t>
    </r>
  </si>
  <si>
    <r>
      <rPr>
        <b/>
        <sz val="8"/>
        <color theme="1"/>
        <rFont val="Arial"/>
        <family val="2"/>
      </rPr>
      <t>Champ</t>
    </r>
    <r>
      <rPr>
        <sz val="8"/>
        <color theme="1"/>
        <rFont val="Arial"/>
        <family val="2"/>
      </rPr>
      <t xml:space="preserve"> &gt; Personnes âgées de 18 à 24 ans résidant en France (hors Mayotte) qui ne sont pas inscrits dans un établissement d’enseignement et ont perçu au moins un euro pour leur travail le mois de l’enquête.</t>
    </r>
  </si>
  <si>
    <r>
      <rPr>
        <b/>
        <sz val="8"/>
        <color theme="1"/>
        <rFont val="Arial"/>
        <family val="2"/>
      </rPr>
      <t>Source</t>
    </r>
    <r>
      <rPr>
        <sz val="8"/>
        <color theme="1"/>
        <rFont val="Arial"/>
        <family val="2"/>
      </rPr>
      <t xml:space="preserve"> &gt; DREES-INSEE, Enquête nationale sur les ressources des jeunes 2014 (ENRJ).</t>
    </r>
  </si>
  <si>
    <r>
      <rPr>
        <b/>
        <sz val="8"/>
        <color theme="1"/>
        <rFont val="Arial"/>
        <family val="2"/>
      </rPr>
      <t>Lecture &gt;</t>
    </r>
    <r>
      <rPr>
        <sz val="8"/>
        <color theme="1"/>
        <rFont val="Arial"/>
        <family val="2"/>
      </rPr>
      <t xml:space="preserve"> 38 % des jeunes ont perçu au moins un revenu social ; 14 % ont perçu une bourse d’études, etc. Un jeune bénéficiaire reçoit en moyenne 380 euros par mois pour l’ensemble de ces revenus sociaux.</t>
    </r>
  </si>
  <si>
    <r>
      <t xml:space="preserve">Lecture &gt; </t>
    </r>
    <r>
      <rPr>
        <sz val="8"/>
        <color theme="1"/>
        <rFont val="Arial"/>
        <family val="2"/>
      </rPr>
      <t>19 % des jeunes NEETs au moment de l’enquête n’ont aucun diplôme ; c’est le cas de 5 % des jeunes en emploi et de 3 % des jeunes en études au moment de l’enquête.</t>
    </r>
  </si>
  <si>
    <r>
      <t xml:space="preserve">Champ &gt; </t>
    </r>
    <r>
      <rPr>
        <sz val="8"/>
        <color theme="1"/>
        <rFont val="Arial"/>
        <family val="2"/>
      </rPr>
      <t>Personnes âgées de 18 à 24 ans résidant en France (hors Mayotte).</t>
    </r>
  </si>
  <si>
    <r>
      <t xml:space="preserve">Source &gt; </t>
    </r>
    <r>
      <rPr>
        <sz val="8"/>
        <color theme="1"/>
        <rFont val="Arial"/>
        <family val="2"/>
      </rPr>
      <t>Drees-Insee, Enquête nationale sur les ressources des jeunes 2014.</t>
    </r>
  </si>
  <si>
    <r>
      <t xml:space="preserve">Lecture &gt; </t>
    </r>
    <r>
      <rPr>
        <sz val="8"/>
        <color theme="1"/>
        <rFont val="Arial"/>
        <family val="2"/>
      </rPr>
      <t>79 % des jeunes NEETs au moment de l’enquête ont un père dont le diplôme est inférieur au Bac ; c’est le cas de 74 % des jeunes en emploi et de 49 % des jeunes en études au moment de l’enquête.</t>
    </r>
  </si>
  <si>
    <r>
      <t xml:space="preserve">Champ &gt; </t>
    </r>
    <r>
      <rPr>
        <sz val="8"/>
        <color theme="1"/>
        <rFont val="Arial"/>
        <family val="2"/>
      </rPr>
      <t>Personnes âgées de 18 à 24 ans résidant en France (hors Mayotte)</t>
    </r>
  </si>
  <si>
    <r>
      <t>Champ &gt;</t>
    </r>
    <r>
      <rPr>
        <sz val="8"/>
        <color theme="1"/>
        <rFont val="Arial"/>
        <family val="2"/>
      </rPr>
      <t xml:space="preserve"> Parents de jeunes adultes de 18 à 24 ans résidant en France (hors Mayotte). Les prestations sont observées au sein du ménage parental.</t>
    </r>
  </si>
  <si>
    <r>
      <t>Lecture</t>
    </r>
    <r>
      <rPr>
        <sz val="8"/>
        <color theme="1"/>
        <rFont val="Arial"/>
        <family val="2"/>
      </rPr>
      <t xml:space="preserve"> &gt; 68 % des jeunes cohabitants percevant un revenu social ont au moins un parent également bénéficiaire de prestations sociales.</t>
    </r>
  </si>
  <si>
    <r>
      <t xml:space="preserve">Lecture &gt; </t>
    </r>
    <r>
      <rPr>
        <sz val="8"/>
        <color theme="1"/>
        <rFont val="Arial"/>
        <family val="2"/>
      </rPr>
      <t>40 % des 18-24 ans non cohabitants ont bénécifié au moins un service parmi ceux proposé ci-dessous. Parmi les bénéficiaires de services, 71 % ont réalisé la plupart de leurs lessives chez leurs parents.</t>
    </r>
  </si>
  <si>
    <r>
      <t>Champ &gt;</t>
    </r>
    <r>
      <rPr>
        <sz val="8"/>
        <color theme="1"/>
        <rFont val="Arial"/>
        <family val="2"/>
      </rPr>
      <t xml:space="preserve"> Personnes agées de 18 à 24 ans non cohabitants résidant en France (hors Mayotte).</t>
    </r>
  </si>
  <si>
    <r>
      <t xml:space="preserve">Lecture &gt; </t>
    </r>
    <r>
      <rPr>
        <sz val="8"/>
        <color theme="1"/>
        <rFont val="Arial"/>
        <family val="2"/>
      </rPr>
      <t>18 % des jeunes qui ne vivent pas chez leurs parents ont un contact quotidien avec leurs parents.</t>
    </r>
  </si>
  <si>
    <r>
      <t xml:space="preserve">Lecture &gt; </t>
    </r>
    <r>
      <rPr>
        <sz val="8"/>
        <color theme="1"/>
        <rFont val="Arial"/>
        <family val="2"/>
      </rPr>
      <t>93 % des 18-24 ans en études ont des discussion sur les études et le travail avec leurs mères ; ils sont 84 % parmi les jeunes au chômage ou inactifs.</t>
    </r>
  </si>
  <si>
    <r>
      <t xml:space="preserve">Lecture &gt; </t>
    </r>
    <r>
      <rPr>
        <sz val="8"/>
        <color theme="1"/>
        <rFont val="Arial"/>
        <family val="2"/>
      </rPr>
      <t>43 % des jeunes de 18-24 ans vivent dans une commune densément peuplée. À 18 ans, 36 % des jeunes vivent dans une commune densément peuplée. Parmi les jeunes dont au moins l’un des parents vit dans une aire rurale, soient des communes peu ou très peu denses 15 % vivent dans une commune au contraire densément peuplée.</t>
    </r>
  </si>
  <si>
    <r>
      <t>Champ</t>
    </r>
    <r>
      <rPr>
        <sz val="8"/>
        <color theme="1"/>
        <rFont val="Arial"/>
        <family val="2"/>
      </rPr>
      <t xml:space="preserve"> &gt; Personnes âgées de 18 à 24 ans résidant en France métropolitaine.</t>
    </r>
  </si>
  <si>
    <r>
      <t xml:space="preserve">Source </t>
    </r>
    <r>
      <rPr>
        <sz val="8"/>
        <color theme="1"/>
        <rFont val="Arial"/>
        <family val="2"/>
      </rPr>
      <t>&gt; Drees-Insee, Enquête nationale sur les ressources des jeunes, 2014.</t>
    </r>
  </si>
  <si>
    <r>
      <t xml:space="preserve">Lecture &gt; </t>
    </r>
    <r>
      <rPr>
        <sz val="8"/>
        <color theme="1"/>
        <rFont val="Arial"/>
        <family val="2"/>
      </rPr>
      <t>48 % des jeunes femmes qui vivent dans une commune peu ou très peu dense sont en études, 31 % occupent un emploi et 21 % sont au chômage ou inactives.</t>
    </r>
  </si>
  <si>
    <r>
      <t xml:space="preserve">Lecture &gt; </t>
    </r>
    <r>
      <rPr>
        <sz val="8"/>
        <color rgb="FF000000"/>
        <rFont val="Arial"/>
        <family val="2"/>
      </rPr>
      <t>Parmi les jeunes dont au moins l’un des parents vit dans une commune peu ou très peu dense, 29 % des 18-24 ans qui ne vivent plus chez leurs parents habitent une commune densément peuplée.</t>
    </r>
  </si>
  <si>
    <t>Tableau 7 • Les services rendus par les parents aux jeunes adultes non-cohabitants</t>
  </si>
  <si>
    <t>Tableau A1-I • Lieux de vie des 18-24 ans selon l’âge, la situation résidentielle et vis-à-vis des études et de l’emploi (en %)</t>
  </si>
  <si>
    <t>Graphique A1 • Lieux de vie des jeunes non cohabitants selon leur origine rurale ou urbaine et leur situation vis-à-vis des études et de l’emploi</t>
  </si>
  <si>
    <t>Tableau A1-II • Situation vis-à-vis de l’emploi et des études des 18-24 ans selon leur commune de résidence (en %)</t>
  </si>
  <si>
    <t>Les Dossiers de la DREES, n° XX, janvier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</si>
</sst>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4"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b/>
      <i/>
      <sz val="8"/>
      <color theme="1"/>
      <name val="Arial"/>
      <family val="2"/>
    </font>
    <font>
      <sz val="8"/>
      <color rgb="FF000000"/>
      <name val="Arial"/>
      <family val="2"/>
    </font>
    <font>
      <b/>
      <sz val="8"/>
      <color rgb="FF000000"/>
      <name val="Arial"/>
      <family val="2"/>
    </font>
    <font>
      <vertAlign val="superscript"/>
      <sz val="8"/>
      <color theme="1"/>
      <name val="Arial"/>
      <family val="2"/>
    </font>
    <font>
      <i/>
      <sz val="8"/>
      <color rgb="FF000000"/>
      <name val="Arial"/>
      <family val="2"/>
    </font>
    <font>
      <b/>
      <vertAlign val="superscript"/>
      <sz val="8"/>
      <color rgb="FF000000"/>
      <name val="Arial"/>
      <family val="2"/>
    </font>
    <font>
      <b/>
      <vertAlign val="superscript"/>
      <sz val="8"/>
      <color theme="1"/>
      <name val="Arial"/>
      <family val="2"/>
    </font>
    <font>
      <u/>
      <sz val="11"/>
      <color theme="10"/>
      <name val="Calibri"/>
      <family val="2"/>
      <scheme val="minor"/>
    </font>
    <font>
      <sz val="8"/>
      <name val="Arial"/>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cellStyleXfs>
  <cellXfs count="144">
    <xf numFmtId="0" fontId="0" fillId="0" borderId="0" xfId="0"/>
    <xf numFmtId="0" fontId="3" fillId="2" borderId="0" xfId="0" applyFont="1" applyFill="1"/>
    <xf numFmtId="0" fontId="2" fillId="2" borderId="0" xfId="0" applyFont="1" applyFill="1"/>
    <xf numFmtId="0" fontId="4" fillId="0" borderId="0" xfId="0" applyFont="1"/>
    <xf numFmtId="0" fontId="2" fillId="2" borderId="1" xfId="0" applyFont="1" applyFill="1" applyBorder="1"/>
    <xf numFmtId="0" fontId="3" fillId="2" borderId="1" xfId="0" applyFont="1" applyFill="1" applyBorder="1" applyAlignment="1">
      <alignment horizontal="center" vertical="center"/>
    </xf>
    <xf numFmtId="0" fontId="3" fillId="2" borderId="1" xfId="0" applyFont="1" applyFill="1" applyBorder="1" applyAlignment="1">
      <alignment wrapText="1"/>
    </xf>
    <xf numFmtId="1" fontId="2" fillId="2" borderId="1" xfId="0" applyNumberFormat="1" applyFont="1" applyFill="1" applyBorder="1" applyAlignment="1">
      <alignment horizontal="center" vertical="center"/>
    </xf>
    <xf numFmtId="0" fontId="3" fillId="2" borderId="1" xfId="0" applyFont="1" applyFill="1" applyBorder="1"/>
    <xf numFmtId="1" fontId="2" fillId="2" borderId="1" xfId="0" applyNumberFormat="1" applyFont="1" applyFill="1" applyBorder="1" applyAlignment="1">
      <alignment horizontal="center" vertical="center" wrapText="1"/>
    </xf>
    <xf numFmtId="1" fontId="2" fillId="2" borderId="0" xfId="0" applyNumberFormat="1" applyFont="1" applyFill="1"/>
    <xf numFmtId="9" fontId="2" fillId="2" borderId="1" xfId="1" applyFont="1" applyFill="1" applyBorder="1" applyAlignment="1">
      <alignment horizontal="center" vertical="center" wrapText="1"/>
    </xf>
    <xf numFmtId="2" fontId="2" fillId="2" borderId="0" xfId="0" applyNumberFormat="1" applyFont="1" applyFill="1"/>
    <xf numFmtId="164" fontId="2" fillId="2" borderId="0" xfId="2" applyFont="1" applyFill="1"/>
    <xf numFmtId="0" fontId="3" fillId="2" borderId="1" xfId="0" applyFont="1" applyFill="1" applyBorder="1" applyAlignment="1">
      <alignment horizontal="center" vertical="center" wrapText="1"/>
    </xf>
    <xf numFmtId="0" fontId="2" fillId="2" borderId="1" xfId="0" applyFont="1" applyFill="1" applyBorder="1" applyAlignment="1">
      <alignment wrapText="1"/>
    </xf>
    <xf numFmtId="9" fontId="2" fillId="2" borderId="1" xfId="1" applyFont="1" applyFill="1" applyBorder="1" applyAlignment="1">
      <alignment horizontal="center" vertical="center"/>
    </xf>
    <xf numFmtId="0" fontId="2" fillId="2" borderId="0" xfId="0" applyFont="1" applyFill="1" applyBorder="1" applyAlignment="1">
      <alignment wrapText="1"/>
    </xf>
    <xf numFmtId="0" fontId="3" fillId="2" borderId="0" xfId="0" applyFont="1" applyFill="1" applyBorder="1" applyAlignment="1"/>
    <xf numFmtId="0" fontId="3" fillId="2" borderId="0" xfId="0" applyFont="1" applyFill="1" applyAlignment="1">
      <alignment vertical="center"/>
    </xf>
    <xf numFmtId="0" fontId="2" fillId="2" borderId="1" xfId="0" applyFont="1" applyFill="1" applyBorder="1" applyAlignment="1"/>
    <xf numFmtId="0" fontId="2" fillId="2" borderId="8" xfId="0" applyFont="1" applyFill="1" applyBorder="1" applyAlignment="1">
      <alignment horizontal="right"/>
    </xf>
    <xf numFmtId="9" fontId="5" fillId="2" borderId="1" xfId="0" applyNumberFormat="1" applyFont="1" applyFill="1" applyBorder="1" applyAlignment="1">
      <alignment horizontal="center" vertical="center"/>
    </xf>
    <xf numFmtId="0" fontId="6" fillId="2" borderId="1" xfId="0" applyFont="1" applyFill="1" applyBorder="1" applyAlignment="1">
      <alignment horizontal="justify" vertical="center"/>
    </xf>
    <xf numFmtId="1" fontId="5" fillId="2" borderId="1" xfId="0" applyNumberFormat="1" applyFont="1" applyFill="1" applyBorder="1" applyAlignment="1">
      <alignment horizontal="center" vertical="center"/>
    </xf>
    <xf numFmtId="0" fontId="6" fillId="2" borderId="1" xfId="0" applyFont="1" applyFill="1" applyBorder="1" applyAlignment="1">
      <alignment vertical="center" wrapText="1"/>
    </xf>
    <xf numFmtId="0" fontId="6" fillId="2" borderId="0" xfId="0" applyFont="1" applyFill="1" applyBorder="1" applyAlignment="1">
      <alignment horizontal="justify" vertical="center"/>
    </xf>
    <xf numFmtId="0" fontId="3" fillId="2" borderId="0" xfId="0" applyFont="1" applyFill="1" applyAlignment="1">
      <alignment horizontal="left" vertical="center"/>
    </xf>
    <xf numFmtId="0" fontId="2" fillId="2" borderId="0" xfId="0" applyFont="1" applyFill="1" applyAlignment="1">
      <alignment horizontal="justify" vertical="center"/>
    </xf>
    <xf numFmtId="0" fontId="3" fillId="2" borderId="5" xfId="0" applyFont="1" applyFill="1" applyBorder="1"/>
    <xf numFmtId="0" fontId="2" fillId="2" borderId="5" xfId="0" applyFont="1" applyFill="1" applyBorder="1"/>
    <xf numFmtId="1" fontId="2" fillId="2" borderId="8" xfId="0" applyNumberFormat="1" applyFont="1" applyFill="1" applyBorder="1" applyAlignment="1">
      <alignment horizontal="center"/>
    </xf>
    <xf numFmtId="0" fontId="3" fillId="2" borderId="9" xfId="0" applyFont="1" applyFill="1" applyBorder="1"/>
    <xf numFmtId="1" fontId="2" fillId="2" borderId="9" xfId="0" applyNumberFormat="1" applyFont="1" applyFill="1" applyBorder="1" applyAlignment="1">
      <alignment horizontal="center"/>
    </xf>
    <xf numFmtId="1" fontId="2" fillId="2" borderId="5" xfId="0" applyNumberFormat="1" applyFont="1" applyFill="1" applyBorder="1" applyAlignment="1">
      <alignment horizontal="center"/>
    </xf>
    <xf numFmtId="0" fontId="2" fillId="2" borderId="9" xfId="0" applyFont="1" applyFill="1" applyBorder="1"/>
    <xf numFmtId="1" fontId="6" fillId="2"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5" fillId="2" borderId="1" xfId="0" applyFont="1" applyFill="1" applyBorder="1" applyAlignment="1">
      <alignment horizontal="justify" vertical="center"/>
    </xf>
    <xf numFmtId="0" fontId="6" fillId="2" borderId="1" xfId="0" applyFont="1" applyFill="1" applyBorder="1" applyAlignment="1">
      <alignment horizontal="justify" vertical="center" wrapText="1"/>
    </xf>
    <xf numFmtId="0" fontId="5" fillId="2" borderId="1" xfId="0" applyFont="1" applyFill="1" applyBorder="1" applyAlignment="1">
      <alignment horizontal="left" vertical="center"/>
    </xf>
    <xf numFmtId="0" fontId="5" fillId="2" borderId="0" xfId="0" applyFont="1" applyFill="1" applyBorder="1" applyAlignment="1">
      <alignment horizontal="justify" vertical="center"/>
    </xf>
    <xf numFmtId="1" fontId="2" fillId="2" borderId="0" xfId="0" applyNumberFormat="1" applyFont="1" applyFill="1" applyBorder="1" applyAlignment="1">
      <alignment horizontal="center" vertical="center" wrapText="1"/>
    </xf>
    <xf numFmtId="0" fontId="2" fillId="2" borderId="1" xfId="0" applyFont="1" applyFill="1" applyBorder="1" applyAlignment="1">
      <alignment vertical="center" wrapText="1"/>
    </xf>
    <xf numFmtId="9" fontId="2" fillId="2"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0" xfId="0" applyFont="1" applyFill="1" applyAlignment="1">
      <alignment vertical="center"/>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3" fillId="2" borderId="0" xfId="0" applyFont="1" applyFill="1" applyAlignment="1">
      <alignment horizontal="justify" vertical="center"/>
    </xf>
    <xf numFmtId="0" fontId="10" fillId="2" borderId="0" xfId="0" applyFont="1" applyFill="1" applyAlignment="1">
      <alignment horizontal="left" vertical="center"/>
    </xf>
    <xf numFmtId="0" fontId="3" fillId="2" borderId="0" xfId="0" applyFont="1" applyFill="1" applyAlignment="1">
      <alignment horizontal="left"/>
    </xf>
    <xf numFmtId="0" fontId="2" fillId="2" borderId="0" xfId="0" applyFont="1" applyFill="1" applyAlignment="1">
      <alignment horizontal="left"/>
    </xf>
    <xf numFmtId="0" fontId="3" fillId="2" borderId="1" xfId="0" applyFont="1" applyFill="1" applyBorder="1" applyAlignment="1">
      <alignment horizontal="center"/>
    </xf>
    <xf numFmtId="9" fontId="2" fillId="2" borderId="1" xfId="1"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left" vertical="center"/>
    </xf>
    <xf numFmtId="0" fontId="2" fillId="0" borderId="0" xfId="0" applyFont="1"/>
    <xf numFmtId="1" fontId="2" fillId="2" borderId="0" xfId="0" applyNumberFormat="1" applyFont="1" applyFill="1" applyBorder="1" applyAlignment="1">
      <alignment horizontal="center" vertical="center"/>
    </xf>
    <xf numFmtId="0" fontId="4" fillId="2" borderId="15" xfId="0" applyFont="1" applyFill="1" applyBorder="1" applyAlignment="1">
      <alignment wrapText="1"/>
    </xf>
    <xf numFmtId="1" fontId="5" fillId="2" borderId="1" xfId="0" applyNumberFormat="1" applyFont="1" applyFill="1" applyBorder="1" applyAlignment="1">
      <alignment horizontal="center" vertical="center" wrapText="1"/>
    </xf>
    <xf numFmtId="0" fontId="2" fillId="2" borderId="1" xfId="0" applyFont="1" applyFill="1" applyBorder="1" applyAlignment="1">
      <alignment vertical="center"/>
    </xf>
    <xf numFmtId="0" fontId="2" fillId="2" borderId="3" xfId="0" applyFont="1" applyFill="1" applyBorder="1" applyAlignment="1">
      <alignment wrapText="1"/>
    </xf>
    <xf numFmtId="3" fontId="2" fillId="2" borderId="1" xfId="0" applyNumberFormat="1" applyFont="1" applyFill="1" applyBorder="1"/>
    <xf numFmtId="0" fontId="2" fillId="2" borderId="0" xfId="0" applyFont="1" applyFill="1" applyBorder="1"/>
    <xf numFmtId="0" fontId="2" fillId="2" borderId="0" xfId="0" applyFont="1" applyFill="1" applyBorder="1" applyAlignment="1">
      <alignment horizontal="center" vertical="center"/>
    </xf>
    <xf numFmtId="0" fontId="3" fillId="0" borderId="0" xfId="0" applyFont="1" applyAlignment="1">
      <alignment horizontal="left"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center" vertical="center"/>
    </xf>
    <xf numFmtId="0" fontId="5" fillId="2" borderId="1" xfId="0" applyFont="1" applyFill="1" applyBorder="1" applyAlignment="1">
      <alignment horizontal="left" vertical="center" wrapText="1"/>
    </xf>
    <xf numFmtId="0" fontId="2" fillId="3" borderId="1" xfId="0" applyFont="1" applyFill="1" applyBorder="1" applyAlignment="1">
      <alignment vertical="center" wrapText="1"/>
    </xf>
    <xf numFmtId="0" fontId="6" fillId="2" borderId="1" xfId="0" applyFont="1" applyFill="1" applyBorder="1" applyAlignment="1">
      <alignment horizontal="center" vertical="center"/>
    </xf>
    <xf numFmtId="0" fontId="2" fillId="2" borderId="15"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9" fontId="2" fillId="2" borderId="0" xfId="1" applyFont="1" applyFill="1"/>
    <xf numFmtId="0" fontId="6" fillId="2" borderId="1"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12" fillId="2" borderId="0" xfId="0" applyFont="1" applyFill="1"/>
    <xf numFmtId="0" fontId="4" fillId="0" borderId="0" xfId="0" applyFont="1" applyAlignment="1">
      <alignment horizontal="center" wrapText="1"/>
    </xf>
    <xf numFmtId="0" fontId="2" fillId="2" borderId="1" xfId="0" applyFont="1" applyFill="1" applyBorder="1" applyAlignment="1">
      <alignment horizontal="center" wrapText="1"/>
    </xf>
    <xf numFmtId="0" fontId="3" fillId="2" borderId="1" xfId="0" applyFont="1" applyFill="1" applyBorder="1" applyAlignment="1">
      <alignment horizontal="center"/>
    </xf>
    <xf numFmtId="0" fontId="3" fillId="2" borderId="0" xfId="0" applyFont="1" applyFill="1" applyBorder="1" applyAlignment="1">
      <alignment horizontal="left" vertical="center" wrapText="1"/>
    </xf>
    <xf numFmtId="0" fontId="3" fillId="2" borderId="0" xfId="0" applyFont="1" applyFill="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0"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2" borderId="15"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4" xfId="0" applyFont="1" applyFill="1" applyBorder="1" applyAlignment="1">
      <alignment horizontal="left" wrapText="1"/>
    </xf>
    <xf numFmtId="0" fontId="2" fillId="2" borderId="1" xfId="0" applyFont="1" applyFill="1" applyBorder="1" applyAlignment="1">
      <alignment horizontal="center"/>
    </xf>
    <xf numFmtId="0" fontId="3" fillId="2" borderId="1" xfId="0" applyFont="1" applyFill="1" applyBorder="1" applyAlignment="1">
      <alignment horizontal="center" vertical="center"/>
    </xf>
    <xf numFmtId="0" fontId="2" fillId="2" borderId="0" xfId="0" applyFont="1" applyFill="1" applyAlignment="1">
      <alignment horizontal="left"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 fontId="2" fillId="2" borderId="2"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1" fontId="2" fillId="2" borderId="4" xfId="0" applyNumberFormat="1" applyFont="1" applyFill="1" applyBorder="1" applyAlignment="1">
      <alignment horizontal="center" vertical="center"/>
    </xf>
    <xf numFmtId="0" fontId="3" fillId="2" borderId="14" xfId="0" applyFont="1" applyFill="1" applyBorder="1" applyAlignment="1">
      <alignment horizontal="left" vertical="center" wrapText="1"/>
    </xf>
    <xf numFmtId="0" fontId="3" fillId="2" borderId="0" xfId="0" applyFont="1" applyFill="1" applyAlignment="1">
      <alignment horizontal="justify" vertical="center"/>
    </xf>
    <xf numFmtId="0" fontId="2" fillId="2" borderId="0" xfId="0" applyFont="1" applyFill="1" applyAlignment="1"/>
    <xf numFmtId="0" fontId="2" fillId="2" borderId="0" xfId="0" applyFont="1" applyFill="1" applyAlignment="1">
      <alignment horizontal="lef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8" fillId="2" borderId="1" xfId="0" applyFont="1" applyFill="1" applyBorder="1" applyAlignment="1">
      <alignment horizontal="left" vertical="center"/>
    </xf>
    <xf numFmtId="0" fontId="6" fillId="2" borderId="1" xfId="0" applyFont="1" applyFill="1" applyBorder="1" applyAlignment="1">
      <alignment horizontal="center" vertical="center"/>
    </xf>
    <xf numFmtId="0" fontId="3" fillId="0" borderId="0" xfId="0" applyFont="1" applyAlignment="1">
      <alignment horizontal="left" vertical="center" wrapText="1"/>
    </xf>
    <xf numFmtId="0" fontId="3" fillId="2" borderId="15" xfId="0" applyFont="1" applyFill="1" applyBorder="1" applyAlignment="1">
      <alignment horizontal="center"/>
    </xf>
    <xf numFmtId="0" fontId="3" fillId="2" borderId="16" xfId="0" applyFont="1" applyFill="1" applyBorder="1" applyAlignment="1">
      <alignment horizontal="center"/>
    </xf>
    <xf numFmtId="1" fontId="2" fillId="2" borderId="1" xfId="0" applyNumberFormat="1" applyFont="1" applyFill="1" applyBorder="1" applyAlignment="1">
      <alignment horizontal="center" vertical="top" wrapText="1"/>
    </xf>
    <xf numFmtId="0" fontId="2" fillId="2" borderId="15" xfId="0" applyFont="1" applyFill="1" applyBorder="1" applyAlignment="1">
      <alignment horizontal="center"/>
    </xf>
    <xf numFmtId="0" fontId="2" fillId="2" borderId="16" xfId="0" applyFont="1" applyFill="1" applyBorder="1" applyAlignment="1">
      <alignment horizontal="center"/>
    </xf>
    <xf numFmtId="1" fontId="2" fillId="2" borderId="1" xfId="0" applyNumberFormat="1" applyFont="1" applyFill="1" applyBorder="1" applyAlignment="1">
      <alignment horizontal="center" vertical="center" wrapText="1"/>
    </xf>
    <xf numFmtId="1" fontId="2" fillId="2" borderId="10" xfId="0" applyNumberFormat="1" applyFont="1" applyFill="1" applyBorder="1" applyAlignment="1">
      <alignment horizontal="center"/>
    </xf>
    <xf numFmtId="1" fontId="2" fillId="2" borderId="11" xfId="0" applyNumberFormat="1" applyFont="1" applyFill="1" applyBorder="1" applyAlignment="1">
      <alignment horizontal="center"/>
    </xf>
    <xf numFmtId="0" fontId="2" fillId="2" borderId="6" xfId="0" applyFont="1" applyFill="1" applyBorder="1" applyAlignment="1"/>
    <xf numFmtId="0" fontId="2" fillId="2" borderId="7" xfId="0" applyFont="1" applyFill="1" applyBorder="1" applyAlignment="1"/>
    <xf numFmtId="1" fontId="2" fillId="2" borderId="12" xfId="0" applyNumberFormat="1" applyFont="1" applyFill="1" applyBorder="1" applyAlignment="1">
      <alignment horizontal="center"/>
    </xf>
    <xf numFmtId="1" fontId="2" fillId="2" borderId="13" xfId="0" applyNumberFormat="1" applyFont="1" applyFill="1" applyBorder="1" applyAlignment="1">
      <alignment horizont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1" fontId="2" fillId="2" borderId="6" xfId="0" applyNumberFormat="1" applyFont="1" applyFill="1" applyBorder="1" applyAlignment="1"/>
    <xf numFmtId="1" fontId="2" fillId="2" borderId="7" xfId="0" applyNumberFormat="1" applyFont="1" applyFill="1" applyBorder="1" applyAlignment="1"/>
    <xf numFmtId="0" fontId="6" fillId="2" borderId="0" xfId="0" applyFont="1" applyFill="1" applyAlignment="1">
      <alignment horizontal="left" vertical="center" wrapText="1"/>
    </xf>
    <xf numFmtId="0" fontId="13" fillId="2" borderId="0" xfId="3" applyFont="1" applyFill="1"/>
    <xf numFmtId="0" fontId="13" fillId="2" borderId="0" xfId="3" applyFont="1" applyFill="1" applyAlignment="1">
      <alignment horizontal="left" vertical="center"/>
    </xf>
    <xf numFmtId="0" fontId="13" fillId="0" borderId="0" xfId="3" applyFont="1" applyAlignment="1">
      <alignment horizontal="left" vertical="center"/>
    </xf>
    <xf numFmtId="0" fontId="13" fillId="2" borderId="0" xfId="3" applyFont="1" applyFill="1" applyAlignment="1">
      <alignment horizontal="justify" vertical="center"/>
    </xf>
    <xf numFmtId="0" fontId="13" fillId="2" borderId="0" xfId="3" applyFont="1" applyFill="1" applyAlignment="1"/>
    <xf numFmtId="0" fontId="13" fillId="2" borderId="0" xfId="3" applyFont="1" applyFill="1" applyAlignment="1">
      <alignment horizontal="left" vertical="center" wrapText="1"/>
    </xf>
    <xf numFmtId="0" fontId="13" fillId="0" borderId="0" xfId="3" applyFont="1"/>
  </cellXfs>
  <cellStyles count="4">
    <cellStyle name="Lien hypertexte" xfId="3" builtinId="8"/>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54666059067983"/>
          <c:y val="5.1400554097404502E-2"/>
          <c:w val="0.80806160367632796"/>
          <c:h val="0.64810766606696402"/>
        </c:manualLayout>
      </c:layout>
      <c:barChart>
        <c:barDir val="col"/>
        <c:grouping val="clustered"/>
        <c:varyColors val="0"/>
        <c:ser>
          <c:idx val="0"/>
          <c:order val="0"/>
          <c:tx>
            <c:strRef>
              <c:f>'Graph 1 (a, b, c et d)_'!$A$4</c:f>
              <c:strCache>
                <c:ptCount val="1"/>
                <c:pt idx="0">
                  <c:v>Ensemble des ressources au moment de l'enquête (arrondis à la dizaine)</c:v>
                </c:pt>
              </c:strCache>
            </c:strRef>
          </c:tx>
          <c:spPr>
            <a:pattFill prst="dkUpDiag">
              <a:fgClr>
                <a:srgbClr val="616161"/>
              </a:fgClr>
              <a:bgClr>
                <a:srgbClr val="FFFFFF"/>
              </a:bgClr>
            </a:pattFill>
            <a:ln>
              <a:solidFill>
                <a:schemeClr val="bg1">
                  <a:lumMod val="50000"/>
                </a:schemeClr>
              </a:solidFill>
            </a:ln>
          </c:spPr>
          <c:invertIfNegative val="0"/>
          <c:dLbls>
            <c:dLbl>
              <c:idx val="0"/>
              <c:tx>
                <c:rich>
                  <a:bodyPr/>
                  <a:lstStyle/>
                  <a:p>
                    <a:r>
                      <a:rPr lang="en-US"/>
                      <a:t>430 €</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10-40B1-A7B6-56C2300E1B4D}"/>
                </c:ext>
              </c:extLst>
            </c:dLbl>
            <c:dLbl>
              <c:idx val="1"/>
              <c:tx>
                <c:rich>
                  <a:bodyPr/>
                  <a:lstStyle/>
                  <a:p>
                    <a:r>
                      <a:rPr lang="en-US"/>
                      <a:t>570 </a:t>
                    </a:r>
                    <a:r>
                      <a:rPr lang="en-US" sz="1000" b="0" i="0" u="none" strike="noStrike" baseline="0">
                        <a:effectLst/>
                      </a:rPr>
                      <a:t>€</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10-40B1-A7B6-56C2300E1B4D}"/>
                </c:ext>
              </c:extLst>
            </c:dLbl>
            <c:dLbl>
              <c:idx val="2"/>
              <c:tx>
                <c:rich>
                  <a:bodyPr/>
                  <a:lstStyle/>
                  <a:p>
                    <a:r>
                      <a:rPr lang="en-US"/>
                      <a:t>640 </a:t>
                    </a:r>
                    <a:r>
                      <a:rPr lang="en-US" sz="1000" b="0" i="0" u="none" strike="noStrike" baseline="0">
                        <a:effectLst/>
                      </a:rPr>
                      <a:t>€</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10-40B1-A7B6-56C2300E1B4D}"/>
                </c:ext>
              </c:extLst>
            </c:dLbl>
            <c:dLbl>
              <c:idx val="3"/>
              <c:tx>
                <c:rich>
                  <a:bodyPr/>
                  <a:lstStyle/>
                  <a:p>
                    <a:r>
                      <a:rPr lang="en-US"/>
                      <a:t>830 </a:t>
                    </a:r>
                    <a:r>
                      <a:rPr lang="en-US" sz="1000" b="0" i="0" u="none" strike="noStrike" baseline="0">
                        <a:effectLst/>
                      </a:rPr>
                      <a:t>€</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10-40B1-A7B6-56C2300E1B4D}"/>
                </c:ext>
              </c:extLst>
            </c:dLbl>
            <c:dLbl>
              <c:idx val="4"/>
              <c:tx>
                <c:rich>
                  <a:bodyPr/>
                  <a:lstStyle/>
                  <a:p>
                    <a:r>
                      <a:rPr lang="en-US"/>
                      <a:t>870 </a:t>
                    </a:r>
                    <a:r>
                      <a:rPr lang="en-US" sz="1000" b="0" i="0" u="none" strike="noStrike" baseline="0">
                        <a:effectLst/>
                      </a:rPr>
                      <a:t>€</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10-40B1-A7B6-56C2300E1B4D}"/>
                </c:ext>
              </c:extLst>
            </c:dLbl>
            <c:dLbl>
              <c:idx val="5"/>
              <c:tx>
                <c:rich>
                  <a:bodyPr/>
                  <a:lstStyle/>
                  <a:p>
                    <a:r>
                      <a:rPr lang="en-US"/>
                      <a:t>960 </a:t>
                    </a:r>
                    <a:r>
                      <a:rPr lang="en-US" sz="1000" b="0" i="0" u="none" strike="noStrike" baseline="0">
                        <a:effectLst/>
                      </a:rPr>
                      <a:t>€</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10-40B1-A7B6-56C2300E1B4D}"/>
                </c:ext>
              </c:extLst>
            </c:dLbl>
            <c:dLbl>
              <c:idx val="6"/>
              <c:tx>
                <c:rich>
                  <a:bodyPr/>
                  <a:lstStyle/>
                  <a:p>
                    <a:r>
                      <a:rPr lang="en-US"/>
                      <a:t>1 120 </a:t>
                    </a:r>
                    <a:r>
                      <a:rPr lang="en-US" sz="1000" b="0" i="0" u="none" strike="noStrike" baseline="0">
                        <a:effectLst/>
                      </a:rPr>
                      <a:t>€</a:t>
                    </a:r>
                    <a:endParaRPr lang="en-US"/>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10-40B1-A7B6-56C2300E1B4D}"/>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1 (a, b, c et d)_'!$B$3:$H$3</c:f>
              <c:strCache>
                <c:ptCount val="7"/>
                <c:pt idx="0">
                  <c:v>18 ans </c:v>
                </c:pt>
                <c:pt idx="1">
                  <c:v>19 ans </c:v>
                </c:pt>
                <c:pt idx="2">
                  <c:v>20 ans </c:v>
                </c:pt>
                <c:pt idx="3">
                  <c:v>21 ans</c:v>
                </c:pt>
                <c:pt idx="4">
                  <c:v>22 ans </c:v>
                </c:pt>
                <c:pt idx="5">
                  <c:v>23 ans </c:v>
                </c:pt>
                <c:pt idx="6">
                  <c:v>24 ans</c:v>
                </c:pt>
              </c:strCache>
            </c:strRef>
          </c:cat>
          <c:val>
            <c:numRef>
              <c:f>'Graph 1 (a, b, c et d)_'!$B$4:$H$4</c:f>
              <c:numCache>
                <c:formatCode>0</c:formatCode>
                <c:ptCount val="7"/>
                <c:pt idx="0">
                  <c:v>430</c:v>
                </c:pt>
                <c:pt idx="1">
                  <c:v>570</c:v>
                </c:pt>
                <c:pt idx="2">
                  <c:v>640</c:v>
                </c:pt>
                <c:pt idx="3">
                  <c:v>830</c:v>
                </c:pt>
                <c:pt idx="4">
                  <c:v>870</c:v>
                </c:pt>
                <c:pt idx="5">
                  <c:v>960</c:v>
                </c:pt>
                <c:pt idx="6">
                  <c:v>1120</c:v>
                </c:pt>
              </c:numCache>
            </c:numRef>
          </c:val>
          <c:extLst>
            <c:ext xmlns:c16="http://schemas.microsoft.com/office/drawing/2014/chart" uri="{C3380CC4-5D6E-409C-BE32-E72D297353CC}">
              <c16:uniqueId val="{00000007-B110-40B1-A7B6-56C2300E1B4D}"/>
            </c:ext>
          </c:extLst>
        </c:ser>
        <c:dLbls>
          <c:showLegendKey val="0"/>
          <c:showVal val="0"/>
          <c:showCatName val="0"/>
          <c:showSerName val="0"/>
          <c:showPercent val="0"/>
          <c:showBubbleSize val="0"/>
        </c:dLbls>
        <c:gapWidth val="150"/>
        <c:axId val="159230976"/>
        <c:axId val="158941952"/>
      </c:barChart>
      <c:catAx>
        <c:axId val="159230976"/>
        <c:scaling>
          <c:orientation val="minMax"/>
        </c:scaling>
        <c:delete val="0"/>
        <c:axPos val="b"/>
        <c:numFmt formatCode="General" sourceLinked="0"/>
        <c:majorTickMark val="out"/>
        <c:minorTickMark val="none"/>
        <c:tickLblPos val="nextTo"/>
        <c:txPr>
          <a:bodyPr rot="-2700000"/>
          <a:lstStyle/>
          <a:p>
            <a:pPr>
              <a:defRPr/>
            </a:pPr>
            <a:endParaRPr lang="fr-FR"/>
          </a:p>
        </c:txPr>
        <c:crossAx val="158941952"/>
        <c:crosses val="autoZero"/>
        <c:auto val="1"/>
        <c:lblAlgn val="ctr"/>
        <c:lblOffset val="100"/>
        <c:noMultiLvlLbl val="0"/>
      </c:catAx>
      <c:valAx>
        <c:axId val="158941952"/>
        <c:scaling>
          <c:orientation val="minMax"/>
          <c:max val="1400"/>
        </c:scaling>
        <c:delete val="0"/>
        <c:axPos val="l"/>
        <c:majorGridlines/>
        <c:numFmt formatCode="#,##0\ &quot;€&quot;" sourceLinked="0"/>
        <c:majorTickMark val="out"/>
        <c:minorTickMark val="none"/>
        <c:tickLblPos val="nextTo"/>
        <c:crossAx val="159230976"/>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percentStacked"/>
        <c:varyColors val="0"/>
        <c:ser>
          <c:idx val="0"/>
          <c:order val="0"/>
          <c:tx>
            <c:strRef>
              <c:f>'Graph Annexe 1'!$B$3</c:f>
              <c:strCache>
                <c:ptCount val="1"/>
                <c:pt idx="0">
                  <c:v>Communes densément peuplées</c:v>
                </c:pt>
              </c:strCache>
            </c:strRef>
          </c:tx>
          <c:invertIfNegative val="0"/>
          <c:dLbls>
            <c:spPr>
              <a:noFill/>
              <a:ln>
                <a:noFill/>
              </a:ln>
              <a:effectLst/>
            </c:spPr>
            <c:txPr>
              <a:bodyPr/>
              <a:lstStyle/>
              <a:p>
                <a:pPr>
                  <a:defRPr>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Annexe 1'!$A$4:$A$13</c:f>
              <c:strCache>
                <c:ptCount val="10"/>
                <c:pt idx="0">
                  <c:v>Au chômage, inactifs*</c:v>
                </c:pt>
                <c:pt idx="1">
                  <c:v>En emploi</c:v>
                </c:pt>
                <c:pt idx="2">
                  <c:v>Étudiants</c:v>
                </c:pt>
                <c:pt idx="3">
                  <c:v>Ensemble des jeunes non cohabitants</c:v>
                </c:pt>
                <c:pt idx="4">
                  <c:v>Un parent qui vit dans une commune peu ou très peu dense :</c:v>
                </c:pt>
                <c:pt idx="5">
                  <c:v>Au chômage, inactifs*</c:v>
                </c:pt>
                <c:pt idx="6">
                  <c:v>En emploi</c:v>
                </c:pt>
                <c:pt idx="7">
                  <c:v>Étudiants</c:v>
                </c:pt>
                <c:pt idx="8">
                  <c:v>Ensemble des jeunes non cohabitants</c:v>
                </c:pt>
                <c:pt idx="9">
                  <c:v>Un parent qui vit dans une commune densément peuplées :</c:v>
                </c:pt>
              </c:strCache>
            </c:strRef>
          </c:cat>
          <c:val>
            <c:numRef>
              <c:f>'Graph Annexe 1'!$B$4:$B$13</c:f>
              <c:numCache>
                <c:formatCode>0%</c:formatCode>
                <c:ptCount val="10"/>
                <c:pt idx="0">
                  <c:v>0.2382</c:v>
                </c:pt>
                <c:pt idx="1">
                  <c:v>0.26030000000000003</c:v>
                </c:pt>
                <c:pt idx="2">
                  <c:v>0.32409999999999994</c:v>
                </c:pt>
                <c:pt idx="3">
                  <c:v>0.29320000000000002</c:v>
                </c:pt>
                <c:pt idx="5">
                  <c:v>0.7036</c:v>
                </c:pt>
                <c:pt idx="6">
                  <c:v>0.68269999999999997</c:v>
                </c:pt>
                <c:pt idx="7">
                  <c:v>0.88819999999999988</c:v>
                </c:pt>
                <c:pt idx="8">
                  <c:v>0.81889999999999996</c:v>
                </c:pt>
              </c:numCache>
            </c:numRef>
          </c:val>
          <c:extLst>
            <c:ext xmlns:c16="http://schemas.microsoft.com/office/drawing/2014/chart" uri="{C3380CC4-5D6E-409C-BE32-E72D297353CC}">
              <c16:uniqueId val="{00000000-C561-44B1-8128-4B09E129696A}"/>
            </c:ext>
          </c:extLst>
        </c:ser>
        <c:ser>
          <c:idx val="1"/>
          <c:order val="1"/>
          <c:tx>
            <c:strRef>
              <c:f>'Graph Annexe 1'!$C$3</c:f>
              <c:strCache>
                <c:ptCount val="1"/>
                <c:pt idx="0">
                  <c:v>Communes de catégorie intermédiaire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Annexe 1'!$A$4:$A$13</c:f>
              <c:strCache>
                <c:ptCount val="10"/>
                <c:pt idx="0">
                  <c:v>Au chômage, inactifs*</c:v>
                </c:pt>
                <c:pt idx="1">
                  <c:v>En emploi</c:v>
                </c:pt>
                <c:pt idx="2">
                  <c:v>Étudiants</c:v>
                </c:pt>
                <c:pt idx="3">
                  <c:v>Ensemble des jeunes non cohabitants</c:v>
                </c:pt>
                <c:pt idx="4">
                  <c:v>Un parent qui vit dans une commune peu ou très peu dense :</c:v>
                </c:pt>
                <c:pt idx="5">
                  <c:v>Au chômage, inactifs*</c:v>
                </c:pt>
                <c:pt idx="6">
                  <c:v>En emploi</c:v>
                </c:pt>
                <c:pt idx="7">
                  <c:v>Étudiants</c:v>
                </c:pt>
                <c:pt idx="8">
                  <c:v>Ensemble des jeunes non cohabitants</c:v>
                </c:pt>
                <c:pt idx="9">
                  <c:v>Un parent qui vit dans une commune densément peuplées :</c:v>
                </c:pt>
              </c:strCache>
            </c:strRef>
          </c:cat>
          <c:val>
            <c:numRef>
              <c:f>'Graph Annexe 1'!$C$4:$C$13</c:f>
              <c:numCache>
                <c:formatCode>0%</c:formatCode>
                <c:ptCount val="10"/>
                <c:pt idx="0">
                  <c:v>0.27229999999999999</c:v>
                </c:pt>
                <c:pt idx="1">
                  <c:v>0.2293</c:v>
                </c:pt>
                <c:pt idx="2">
                  <c:v>0.13</c:v>
                </c:pt>
                <c:pt idx="3">
                  <c:v>0.17899999999999999</c:v>
                </c:pt>
                <c:pt idx="5">
                  <c:v>0.17929999999999999</c:v>
                </c:pt>
                <c:pt idx="6">
                  <c:v>0.18049999999999999</c:v>
                </c:pt>
                <c:pt idx="7">
                  <c:v>8.48E-2</c:v>
                </c:pt>
                <c:pt idx="8">
                  <c:v>0.11789999999999999</c:v>
                </c:pt>
              </c:numCache>
            </c:numRef>
          </c:val>
          <c:extLst>
            <c:ext xmlns:c16="http://schemas.microsoft.com/office/drawing/2014/chart" uri="{C3380CC4-5D6E-409C-BE32-E72D297353CC}">
              <c16:uniqueId val="{00000001-C561-44B1-8128-4B09E129696A}"/>
            </c:ext>
          </c:extLst>
        </c:ser>
        <c:ser>
          <c:idx val="2"/>
          <c:order val="2"/>
          <c:tx>
            <c:strRef>
              <c:f>'Graph Annexe 1'!$D$3</c:f>
              <c:strCache>
                <c:ptCount val="1"/>
                <c:pt idx="0">
                  <c:v>Communes peu ou très peu denses</c:v>
                </c:pt>
              </c:strCache>
            </c:strRef>
          </c:tx>
          <c:invertIfNegative val="0"/>
          <c:dLbls>
            <c:spPr>
              <a:noFill/>
              <a:ln>
                <a:noFill/>
              </a:ln>
              <a:effectLst/>
            </c:spPr>
            <c:txPr>
              <a:bodyPr/>
              <a:lstStyle/>
              <a:p>
                <a:pPr>
                  <a:defRPr>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Annexe 1'!$A$4:$A$13</c:f>
              <c:strCache>
                <c:ptCount val="10"/>
                <c:pt idx="0">
                  <c:v>Au chômage, inactifs*</c:v>
                </c:pt>
                <c:pt idx="1">
                  <c:v>En emploi</c:v>
                </c:pt>
                <c:pt idx="2">
                  <c:v>Étudiants</c:v>
                </c:pt>
                <c:pt idx="3">
                  <c:v>Ensemble des jeunes non cohabitants</c:v>
                </c:pt>
                <c:pt idx="4">
                  <c:v>Un parent qui vit dans une commune peu ou très peu dense :</c:v>
                </c:pt>
                <c:pt idx="5">
                  <c:v>Au chômage, inactifs*</c:v>
                </c:pt>
                <c:pt idx="6">
                  <c:v>En emploi</c:v>
                </c:pt>
                <c:pt idx="7">
                  <c:v>Étudiants</c:v>
                </c:pt>
                <c:pt idx="8">
                  <c:v>Ensemble des jeunes non cohabitants</c:v>
                </c:pt>
                <c:pt idx="9">
                  <c:v>Un parent qui vit dans une commune densément peuplées :</c:v>
                </c:pt>
              </c:strCache>
            </c:strRef>
          </c:cat>
          <c:val>
            <c:numRef>
              <c:f>'Graph Annexe 1'!$D$4:$D$13</c:f>
              <c:numCache>
                <c:formatCode>0%</c:formatCode>
                <c:ptCount val="10"/>
                <c:pt idx="0">
                  <c:v>0.48950000000000005</c:v>
                </c:pt>
                <c:pt idx="1">
                  <c:v>0.51039999999999996</c:v>
                </c:pt>
                <c:pt idx="2">
                  <c:v>0.54590000000000005</c:v>
                </c:pt>
                <c:pt idx="3">
                  <c:v>0.52780000000000005</c:v>
                </c:pt>
                <c:pt idx="5">
                  <c:v>0.11710000000000001</c:v>
                </c:pt>
                <c:pt idx="6">
                  <c:v>0.13689999999999999</c:v>
                </c:pt>
                <c:pt idx="7">
                  <c:v>2.7000000000000003E-2</c:v>
                </c:pt>
                <c:pt idx="8">
                  <c:v>6.3099999999999989E-2</c:v>
                </c:pt>
              </c:numCache>
            </c:numRef>
          </c:val>
          <c:extLst>
            <c:ext xmlns:c16="http://schemas.microsoft.com/office/drawing/2014/chart" uri="{C3380CC4-5D6E-409C-BE32-E72D297353CC}">
              <c16:uniqueId val="{00000002-C561-44B1-8128-4B09E129696A}"/>
            </c:ext>
          </c:extLst>
        </c:ser>
        <c:dLbls>
          <c:dLblPos val="ctr"/>
          <c:showLegendKey val="0"/>
          <c:showVal val="1"/>
          <c:showCatName val="0"/>
          <c:showSerName val="0"/>
          <c:showPercent val="0"/>
          <c:showBubbleSize val="0"/>
        </c:dLbls>
        <c:gapWidth val="150"/>
        <c:overlap val="100"/>
        <c:axId val="165615872"/>
        <c:axId val="165617664"/>
      </c:barChart>
      <c:catAx>
        <c:axId val="165615872"/>
        <c:scaling>
          <c:orientation val="minMax"/>
        </c:scaling>
        <c:delete val="0"/>
        <c:axPos val="l"/>
        <c:numFmt formatCode="General" sourceLinked="0"/>
        <c:majorTickMark val="out"/>
        <c:minorTickMark val="none"/>
        <c:tickLblPos val="nextTo"/>
        <c:crossAx val="165617664"/>
        <c:crosses val="autoZero"/>
        <c:auto val="1"/>
        <c:lblAlgn val="ctr"/>
        <c:lblOffset val="100"/>
        <c:noMultiLvlLbl val="0"/>
      </c:catAx>
      <c:valAx>
        <c:axId val="165617664"/>
        <c:scaling>
          <c:orientation val="minMax"/>
        </c:scaling>
        <c:delete val="0"/>
        <c:axPos val="b"/>
        <c:majorGridlines/>
        <c:numFmt formatCode="0%" sourceLinked="1"/>
        <c:majorTickMark val="out"/>
        <c:minorTickMark val="none"/>
        <c:tickLblPos val="nextTo"/>
        <c:crossAx val="16561587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6402506138345599"/>
          <c:y val="5.6213323256268703E-2"/>
          <c:w val="0.78866311065955497"/>
          <c:h val="0.64481140499411105"/>
        </c:manualLayout>
      </c:layout>
      <c:barChart>
        <c:barDir val="col"/>
        <c:grouping val="stacked"/>
        <c:varyColors val="0"/>
        <c:ser>
          <c:idx val="0"/>
          <c:order val="0"/>
          <c:tx>
            <c:strRef>
              <c:f>'Graph 1 (a, b, c et d)_'!$A$10</c:f>
              <c:strCache>
                <c:ptCount val="1"/>
                <c:pt idx="0">
                  <c:v>Aide financière régulière des parents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1 (a, b, c et d)_'!$B$9:$H$9</c:f>
              <c:strCache>
                <c:ptCount val="7"/>
                <c:pt idx="0">
                  <c:v>18 ans </c:v>
                </c:pt>
                <c:pt idx="1">
                  <c:v>19 ans </c:v>
                </c:pt>
                <c:pt idx="2">
                  <c:v>20 ans </c:v>
                </c:pt>
                <c:pt idx="3">
                  <c:v>21 ans</c:v>
                </c:pt>
                <c:pt idx="4">
                  <c:v>22 ans </c:v>
                </c:pt>
                <c:pt idx="5">
                  <c:v>23 ans </c:v>
                </c:pt>
                <c:pt idx="6">
                  <c:v>24 ans</c:v>
                </c:pt>
              </c:strCache>
            </c:strRef>
          </c:cat>
          <c:val>
            <c:numRef>
              <c:f>'Graph 1 (a, b, c et d)_'!$B$10:$H$10</c:f>
              <c:numCache>
                <c:formatCode>0%</c:formatCode>
                <c:ptCount val="7"/>
                <c:pt idx="0">
                  <c:v>0.53037877143505108</c:v>
                </c:pt>
                <c:pt idx="1">
                  <c:v>0.38584062477893877</c:v>
                </c:pt>
                <c:pt idx="2">
                  <c:v>0.30921853775245645</c:v>
                </c:pt>
                <c:pt idx="3">
                  <c:v>0.25705069329071578</c:v>
                </c:pt>
                <c:pt idx="4">
                  <c:v>0.1949399079164563</c:v>
                </c:pt>
                <c:pt idx="5">
                  <c:v>0.14506289994254326</c:v>
                </c:pt>
                <c:pt idx="6">
                  <c:v>7.3771164423614921E-2</c:v>
                </c:pt>
              </c:numCache>
            </c:numRef>
          </c:val>
          <c:extLst>
            <c:ext xmlns:c16="http://schemas.microsoft.com/office/drawing/2014/chart" uri="{C3380CC4-5D6E-409C-BE32-E72D297353CC}">
              <c16:uniqueId val="{00000000-BB88-4B5B-A7F1-56C228E6F7E8}"/>
            </c:ext>
          </c:extLst>
        </c:ser>
        <c:ser>
          <c:idx val="1"/>
          <c:order val="1"/>
          <c:tx>
            <c:strRef>
              <c:f>'Graph 1 (a, b, c et d)_'!$A$11</c:f>
              <c:strCache>
                <c:ptCount val="1"/>
                <c:pt idx="0">
                  <c:v>Revenus sociaux</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1 (a, b, c et d)_'!$B$9:$H$9</c:f>
              <c:strCache>
                <c:ptCount val="7"/>
                <c:pt idx="0">
                  <c:v>18 ans </c:v>
                </c:pt>
                <c:pt idx="1">
                  <c:v>19 ans </c:v>
                </c:pt>
                <c:pt idx="2">
                  <c:v>20 ans </c:v>
                </c:pt>
                <c:pt idx="3">
                  <c:v>21 ans</c:v>
                </c:pt>
                <c:pt idx="4">
                  <c:v>22 ans </c:v>
                </c:pt>
                <c:pt idx="5">
                  <c:v>23 ans </c:v>
                </c:pt>
                <c:pt idx="6">
                  <c:v>24 ans</c:v>
                </c:pt>
              </c:strCache>
            </c:strRef>
          </c:cat>
          <c:val>
            <c:numRef>
              <c:f>'Graph 1 (a, b, c et d)_'!$B$11:$H$11</c:f>
              <c:numCache>
                <c:formatCode>0%</c:formatCode>
                <c:ptCount val="7"/>
                <c:pt idx="0">
                  <c:v>0.18378128407211186</c:v>
                </c:pt>
                <c:pt idx="1">
                  <c:v>0.17992988379266631</c:v>
                </c:pt>
                <c:pt idx="2">
                  <c:v>0.22613143754350867</c:v>
                </c:pt>
                <c:pt idx="3">
                  <c:v>0.19701070989617672</c:v>
                </c:pt>
                <c:pt idx="4">
                  <c:v>0.2039412212133449</c:v>
                </c:pt>
                <c:pt idx="5">
                  <c:v>0.17745279805594161</c:v>
                </c:pt>
                <c:pt idx="6">
                  <c:v>0.15955739453033346</c:v>
                </c:pt>
              </c:numCache>
            </c:numRef>
          </c:val>
          <c:extLst>
            <c:ext xmlns:c16="http://schemas.microsoft.com/office/drawing/2014/chart" uri="{C3380CC4-5D6E-409C-BE32-E72D297353CC}">
              <c16:uniqueId val="{00000001-BB88-4B5B-A7F1-56C228E6F7E8}"/>
            </c:ext>
          </c:extLst>
        </c:ser>
        <c:ser>
          <c:idx val="2"/>
          <c:order val="2"/>
          <c:tx>
            <c:strRef>
              <c:f>'Graph 1 (a, b, c et d)_'!$A$12</c:f>
              <c:strCache>
                <c:ptCount val="1"/>
                <c:pt idx="0">
                  <c:v>Revenus du travail </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1 (a, b, c et d)_'!$B$9:$H$9</c:f>
              <c:strCache>
                <c:ptCount val="7"/>
                <c:pt idx="0">
                  <c:v>18 ans </c:v>
                </c:pt>
                <c:pt idx="1">
                  <c:v>19 ans </c:v>
                </c:pt>
                <c:pt idx="2">
                  <c:v>20 ans </c:v>
                </c:pt>
                <c:pt idx="3">
                  <c:v>21 ans</c:v>
                </c:pt>
                <c:pt idx="4">
                  <c:v>22 ans </c:v>
                </c:pt>
                <c:pt idx="5">
                  <c:v>23 ans </c:v>
                </c:pt>
                <c:pt idx="6">
                  <c:v>24 ans</c:v>
                </c:pt>
              </c:strCache>
            </c:strRef>
          </c:cat>
          <c:val>
            <c:numRef>
              <c:f>'Graph 1 (a, b, c et d)_'!$B$12:$H$12</c:f>
              <c:numCache>
                <c:formatCode>0%</c:formatCode>
                <c:ptCount val="7"/>
                <c:pt idx="0">
                  <c:v>0.28583994449283706</c:v>
                </c:pt>
                <c:pt idx="1">
                  <c:v>0.4342294914283949</c:v>
                </c:pt>
                <c:pt idx="2">
                  <c:v>0.46465002470403477</c:v>
                </c:pt>
                <c:pt idx="3">
                  <c:v>0.54593859681310752</c:v>
                </c:pt>
                <c:pt idx="4">
                  <c:v>0.60111887087019877</c:v>
                </c:pt>
                <c:pt idx="5">
                  <c:v>0.6774843020015151</c:v>
                </c:pt>
                <c:pt idx="6">
                  <c:v>0.76667144104605167</c:v>
                </c:pt>
              </c:numCache>
            </c:numRef>
          </c:val>
          <c:extLst>
            <c:ext xmlns:c16="http://schemas.microsoft.com/office/drawing/2014/chart" uri="{C3380CC4-5D6E-409C-BE32-E72D297353CC}">
              <c16:uniqueId val="{00000002-BB88-4B5B-A7F1-56C228E6F7E8}"/>
            </c:ext>
          </c:extLst>
        </c:ser>
        <c:dLbls>
          <c:dLblPos val="ctr"/>
          <c:showLegendKey val="0"/>
          <c:showVal val="1"/>
          <c:showCatName val="0"/>
          <c:showSerName val="0"/>
          <c:showPercent val="0"/>
          <c:showBubbleSize val="0"/>
        </c:dLbls>
        <c:gapWidth val="150"/>
        <c:overlap val="100"/>
        <c:axId val="158975104"/>
        <c:axId val="158976640"/>
      </c:barChart>
      <c:catAx>
        <c:axId val="158975104"/>
        <c:scaling>
          <c:orientation val="minMax"/>
        </c:scaling>
        <c:delete val="0"/>
        <c:axPos val="b"/>
        <c:numFmt formatCode="General" sourceLinked="0"/>
        <c:majorTickMark val="out"/>
        <c:minorTickMark val="none"/>
        <c:tickLblPos val="nextTo"/>
        <c:txPr>
          <a:bodyPr rot="-2700000"/>
          <a:lstStyle/>
          <a:p>
            <a:pPr>
              <a:defRPr/>
            </a:pPr>
            <a:endParaRPr lang="fr-FR"/>
          </a:p>
        </c:txPr>
        <c:crossAx val="158976640"/>
        <c:crosses val="autoZero"/>
        <c:auto val="1"/>
        <c:lblAlgn val="ctr"/>
        <c:lblOffset val="100"/>
        <c:noMultiLvlLbl val="0"/>
      </c:catAx>
      <c:valAx>
        <c:axId val="158976640"/>
        <c:scaling>
          <c:orientation val="minMax"/>
          <c:max val="1"/>
        </c:scaling>
        <c:delete val="0"/>
        <c:axPos val="l"/>
        <c:majorGridlines/>
        <c:numFmt formatCode="0%" sourceLinked="1"/>
        <c:majorTickMark val="out"/>
        <c:minorTickMark val="none"/>
        <c:tickLblPos val="nextTo"/>
        <c:crossAx val="158975104"/>
        <c:crosses val="autoZero"/>
        <c:crossBetween val="between"/>
      </c:valAx>
    </c:plotArea>
    <c:legend>
      <c:legendPos val="b"/>
      <c:layout>
        <c:manualLayout>
          <c:xMode val="edge"/>
          <c:yMode val="edge"/>
          <c:x val="1.5478446550113399E-2"/>
          <c:y val="0.84554565390493097"/>
          <c:w val="0.96741521716565104"/>
          <c:h val="0.130538056873689"/>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70479278325503"/>
          <c:y val="3.2499131640129499E-2"/>
          <c:w val="0.78843762176786703"/>
          <c:h val="0.52367458369757902"/>
        </c:manualLayout>
      </c:layout>
      <c:barChart>
        <c:barDir val="col"/>
        <c:grouping val="clustered"/>
        <c:varyColors val="0"/>
        <c:ser>
          <c:idx val="0"/>
          <c:order val="0"/>
          <c:tx>
            <c:strRef>
              <c:f>'Graph 1 (a, b, c et d)_'!$A$17</c:f>
              <c:strCache>
                <c:ptCount val="1"/>
                <c:pt idx="0">
                  <c:v>Ensemble des ressources au moment de l'enquête</c:v>
                </c:pt>
              </c:strCache>
            </c:strRef>
          </c:tx>
          <c:spPr>
            <a:pattFill prst="dkUpDiag">
              <a:fgClr>
                <a:srgbClr val="616161"/>
              </a:fgClr>
              <a:bgClr>
                <a:srgbClr val="FFFFFF"/>
              </a:bgClr>
            </a:pattFill>
            <a:ln>
              <a:solidFill>
                <a:schemeClr val="bg1">
                  <a:lumMod val="50000"/>
                </a:schemeClr>
              </a:solidFill>
            </a:ln>
          </c:spPr>
          <c:invertIfNegative val="0"/>
          <c:dLbls>
            <c:dLbl>
              <c:idx val="0"/>
              <c:tx>
                <c:rich>
                  <a:bodyPr/>
                  <a:lstStyle/>
                  <a:p>
                    <a:r>
                      <a:rPr lang="en-US"/>
                      <a:t>360 €</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101-4EB6-9BB4-1A9864E9AB56}"/>
                </c:ext>
              </c:extLst>
            </c:dLbl>
            <c:dLbl>
              <c:idx val="1"/>
              <c:tx>
                <c:rich>
                  <a:bodyPr/>
                  <a:lstStyle/>
                  <a:p>
                    <a:r>
                      <a:rPr lang="en-US"/>
                      <a:t>1 270 €</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01-4EB6-9BB4-1A9864E9AB56}"/>
                </c:ext>
              </c:extLst>
            </c:dLbl>
            <c:dLbl>
              <c:idx val="2"/>
              <c:tx>
                <c:rich>
                  <a:bodyPr/>
                  <a:lstStyle/>
                  <a:p>
                    <a:r>
                      <a:rPr lang="en-US"/>
                      <a:t>270 €</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01-4EB6-9BB4-1A9864E9AB56}"/>
                </c:ext>
              </c:extLst>
            </c:dLbl>
            <c:dLbl>
              <c:idx val="3"/>
              <c:tx>
                <c:rich>
                  <a:bodyPr/>
                  <a:lstStyle/>
                  <a:p>
                    <a:r>
                      <a:rPr lang="en-US"/>
                      <a:t>820 €</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01-4EB6-9BB4-1A9864E9AB56}"/>
                </c:ext>
              </c:extLst>
            </c:dLbl>
            <c:dLbl>
              <c:idx val="4"/>
              <c:tx>
                <c:rich>
                  <a:bodyPr/>
                  <a:lstStyle/>
                  <a:p>
                    <a:r>
                      <a:rPr lang="en-US"/>
                      <a:t>1 470 €</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01-4EB6-9BB4-1A9864E9AB56}"/>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 1 (a, b, c et d)_'!$B$15:$G$16</c:f>
              <c:multiLvlStrCache>
                <c:ptCount val="6"/>
                <c:lvl>
                  <c:pt idx="0">
                    <c:v>Études</c:v>
                  </c:pt>
                  <c:pt idx="1">
                    <c:v>Emploi</c:v>
                  </c:pt>
                  <c:pt idx="2">
                    <c:v>Chômage, inactivité*</c:v>
                  </c:pt>
                  <c:pt idx="3">
                    <c:v>Études</c:v>
                  </c:pt>
                  <c:pt idx="4">
                    <c:v>Emploi</c:v>
                  </c:pt>
                  <c:pt idx="5">
                    <c:v>Chômage, inactivité*</c:v>
                  </c:pt>
                </c:lvl>
                <c:lvl>
                  <c:pt idx="0">
                    <c:v>Cohabitants</c:v>
                  </c:pt>
                  <c:pt idx="3">
                    <c:v>Non cohabitants</c:v>
                  </c:pt>
                </c:lvl>
              </c:multiLvlStrCache>
            </c:multiLvlStrRef>
          </c:cat>
          <c:val>
            <c:numRef>
              <c:f>'Graph 1 (a, b, c et d)_'!$B$17:$G$17</c:f>
              <c:numCache>
                <c:formatCode>0</c:formatCode>
                <c:ptCount val="6"/>
                <c:pt idx="0">
                  <c:v>360</c:v>
                </c:pt>
                <c:pt idx="1">
                  <c:v>1270</c:v>
                </c:pt>
                <c:pt idx="2">
                  <c:v>270</c:v>
                </c:pt>
                <c:pt idx="3">
                  <c:v>820</c:v>
                </c:pt>
                <c:pt idx="4">
                  <c:v>1470</c:v>
                </c:pt>
                <c:pt idx="5">
                  <c:v>700</c:v>
                </c:pt>
              </c:numCache>
            </c:numRef>
          </c:val>
          <c:extLst>
            <c:ext xmlns:c16="http://schemas.microsoft.com/office/drawing/2014/chart" uri="{C3380CC4-5D6E-409C-BE32-E72D297353CC}">
              <c16:uniqueId val="{00000005-D101-4EB6-9BB4-1A9864E9AB56}"/>
            </c:ext>
          </c:extLst>
        </c:ser>
        <c:dLbls>
          <c:dLblPos val="outEnd"/>
          <c:showLegendKey val="0"/>
          <c:showVal val="1"/>
          <c:showCatName val="0"/>
          <c:showSerName val="0"/>
          <c:showPercent val="0"/>
          <c:showBubbleSize val="0"/>
        </c:dLbls>
        <c:gapWidth val="150"/>
        <c:axId val="159084928"/>
        <c:axId val="159087616"/>
      </c:barChart>
      <c:catAx>
        <c:axId val="159084928"/>
        <c:scaling>
          <c:orientation val="minMax"/>
        </c:scaling>
        <c:delete val="0"/>
        <c:axPos val="b"/>
        <c:numFmt formatCode="General" sourceLinked="0"/>
        <c:majorTickMark val="out"/>
        <c:minorTickMark val="none"/>
        <c:tickLblPos val="nextTo"/>
        <c:crossAx val="159087616"/>
        <c:crosses val="autoZero"/>
        <c:auto val="1"/>
        <c:lblAlgn val="ctr"/>
        <c:lblOffset val="100"/>
        <c:noMultiLvlLbl val="0"/>
      </c:catAx>
      <c:valAx>
        <c:axId val="159087616"/>
        <c:scaling>
          <c:orientation val="minMax"/>
        </c:scaling>
        <c:delete val="0"/>
        <c:axPos val="l"/>
        <c:majorGridlines/>
        <c:numFmt formatCode="#,##0\ &quot;€&quot;" sourceLinked="0"/>
        <c:majorTickMark val="out"/>
        <c:minorTickMark val="none"/>
        <c:tickLblPos val="nextTo"/>
        <c:crossAx val="159084928"/>
        <c:crosses val="autoZero"/>
        <c:crossBetween val="between"/>
      </c:valAx>
      <c:spPr>
        <a:pattFill prst="dkUpDiag">
          <a:fgClr>
            <a:srgbClr val="FFFFFF"/>
          </a:fgClr>
          <a:bgClr>
            <a:srgbClr val="FFFFFF"/>
          </a:bgClr>
        </a:pattFill>
      </c:spPr>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percentStacked"/>
        <c:varyColors val="0"/>
        <c:ser>
          <c:idx val="0"/>
          <c:order val="0"/>
          <c:tx>
            <c:strRef>
              <c:f>'Graph 1 (a, b, c et d)_'!$A$23</c:f>
              <c:strCache>
                <c:ptCount val="1"/>
                <c:pt idx="0">
                  <c:v>Aide financière régulière des parents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 1 (a, b, c et d)_'!$B$15:$G$16</c:f>
              <c:multiLvlStrCache>
                <c:ptCount val="6"/>
                <c:lvl>
                  <c:pt idx="0">
                    <c:v>Études</c:v>
                  </c:pt>
                  <c:pt idx="1">
                    <c:v>Emploi</c:v>
                  </c:pt>
                  <c:pt idx="2">
                    <c:v>Chômage, inactivité*</c:v>
                  </c:pt>
                  <c:pt idx="3">
                    <c:v>Études</c:v>
                  </c:pt>
                  <c:pt idx="4">
                    <c:v>Emploi</c:v>
                  </c:pt>
                  <c:pt idx="5">
                    <c:v>Chômage, inactivité*</c:v>
                  </c:pt>
                </c:lvl>
                <c:lvl>
                  <c:pt idx="0">
                    <c:v>Cohabitants</c:v>
                  </c:pt>
                  <c:pt idx="3">
                    <c:v>Non cohabitants</c:v>
                  </c:pt>
                </c:lvl>
              </c:multiLvlStrCache>
            </c:multiLvlStrRef>
          </c:cat>
          <c:val>
            <c:numRef>
              <c:f>'Graph 1 (a, b, c et d)_'!$B$23:$G$23</c:f>
              <c:numCache>
                <c:formatCode>0%</c:formatCode>
                <c:ptCount val="6"/>
                <c:pt idx="0">
                  <c:v>0.41285294784373067</c:v>
                </c:pt>
                <c:pt idx="1">
                  <c:v>3.3143270483255945E-2</c:v>
                </c:pt>
                <c:pt idx="2">
                  <c:v>0.3208569385136249</c:v>
                </c:pt>
                <c:pt idx="3">
                  <c:v>0.54858820650976503</c:v>
                </c:pt>
                <c:pt idx="4">
                  <c:v>3.3454544242158178E-2</c:v>
                </c:pt>
                <c:pt idx="5">
                  <c:v>0.13309749446336142</c:v>
                </c:pt>
              </c:numCache>
            </c:numRef>
          </c:val>
          <c:extLst>
            <c:ext xmlns:c16="http://schemas.microsoft.com/office/drawing/2014/chart" uri="{C3380CC4-5D6E-409C-BE32-E72D297353CC}">
              <c16:uniqueId val="{00000000-CE43-49DF-89C8-CE15B4A3E3BB}"/>
            </c:ext>
          </c:extLst>
        </c:ser>
        <c:ser>
          <c:idx val="1"/>
          <c:order val="1"/>
          <c:tx>
            <c:strRef>
              <c:f>'Graph 1 (a, b, c et d)_'!$A$24</c:f>
              <c:strCache>
                <c:ptCount val="1"/>
                <c:pt idx="0">
                  <c:v>Revenus sociaux</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 1 (a, b, c et d)_'!$B$15:$G$16</c:f>
              <c:multiLvlStrCache>
                <c:ptCount val="6"/>
                <c:lvl>
                  <c:pt idx="0">
                    <c:v>Études</c:v>
                  </c:pt>
                  <c:pt idx="1">
                    <c:v>Emploi</c:v>
                  </c:pt>
                  <c:pt idx="2">
                    <c:v>Chômage, inactivité*</c:v>
                  </c:pt>
                  <c:pt idx="3">
                    <c:v>Études</c:v>
                  </c:pt>
                  <c:pt idx="4">
                    <c:v>Emploi</c:v>
                  </c:pt>
                  <c:pt idx="5">
                    <c:v>Chômage, inactivité*</c:v>
                  </c:pt>
                </c:lvl>
                <c:lvl>
                  <c:pt idx="0">
                    <c:v>Cohabitants</c:v>
                  </c:pt>
                  <c:pt idx="3">
                    <c:v>Non cohabitants</c:v>
                  </c:pt>
                </c:lvl>
              </c:multiLvlStrCache>
            </c:multiLvlStrRef>
          </c:cat>
          <c:val>
            <c:numRef>
              <c:f>'Graph 1 (a, b, c et d)_'!$B$24:$G$24</c:f>
              <c:numCache>
                <c:formatCode>0%</c:formatCode>
                <c:ptCount val="6"/>
                <c:pt idx="0">
                  <c:v>0.20265743795766181</c:v>
                </c:pt>
                <c:pt idx="1">
                  <c:v>1.9548310911558044E-2</c:v>
                </c:pt>
                <c:pt idx="2">
                  <c:v>0.54963121874817822</c:v>
                </c:pt>
                <c:pt idx="3">
                  <c:v>0.27216275833546788</c:v>
                </c:pt>
                <c:pt idx="4">
                  <c:v>8.6212184064542452E-2</c:v>
                </c:pt>
                <c:pt idx="5">
                  <c:v>0.78879201086074724</c:v>
                </c:pt>
              </c:numCache>
            </c:numRef>
          </c:val>
          <c:extLst>
            <c:ext xmlns:c16="http://schemas.microsoft.com/office/drawing/2014/chart" uri="{C3380CC4-5D6E-409C-BE32-E72D297353CC}">
              <c16:uniqueId val="{00000001-CE43-49DF-89C8-CE15B4A3E3BB}"/>
            </c:ext>
          </c:extLst>
        </c:ser>
        <c:ser>
          <c:idx val="2"/>
          <c:order val="2"/>
          <c:tx>
            <c:strRef>
              <c:f>'Graph 1 (a, b, c et d)_'!$A$25</c:f>
              <c:strCache>
                <c:ptCount val="1"/>
                <c:pt idx="0">
                  <c:v>Revenus du travail </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 1 (a, b, c et d)_'!$B$15:$G$16</c:f>
              <c:multiLvlStrCache>
                <c:ptCount val="6"/>
                <c:lvl>
                  <c:pt idx="0">
                    <c:v>Études</c:v>
                  </c:pt>
                  <c:pt idx="1">
                    <c:v>Emploi</c:v>
                  </c:pt>
                  <c:pt idx="2">
                    <c:v>Chômage, inactivité*</c:v>
                  </c:pt>
                  <c:pt idx="3">
                    <c:v>Études</c:v>
                  </c:pt>
                  <c:pt idx="4">
                    <c:v>Emploi</c:v>
                  </c:pt>
                  <c:pt idx="5">
                    <c:v>Chômage, inactivité*</c:v>
                  </c:pt>
                </c:lvl>
                <c:lvl>
                  <c:pt idx="0">
                    <c:v>Cohabitants</c:v>
                  </c:pt>
                  <c:pt idx="3">
                    <c:v>Non cohabitants</c:v>
                  </c:pt>
                </c:lvl>
              </c:multiLvlStrCache>
            </c:multiLvlStrRef>
          </c:cat>
          <c:val>
            <c:numRef>
              <c:f>'Graph 1 (a, b, c et d)_'!$B$25:$G$25</c:f>
              <c:numCache>
                <c:formatCode>0%</c:formatCode>
                <c:ptCount val="6"/>
                <c:pt idx="0">
                  <c:v>0.38448961419860755</c:v>
                </c:pt>
                <c:pt idx="1">
                  <c:v>0.94730841860518589</c:v>
                </c:pt>
                <c:pt idx="2">
                  <c:v>0.12951184273819699</c:v>
                </c:pt>
                <c:pt idx="3">
                  <c:v>0.17924903515476692</c:v>
                </c:pt>
                <c:pt idx="4">
                  <c:v>0.88033327169329945</c:v>
                </c:pt>
                <c:pt idx="5">
                  <c:v>7.8110494675891304E-2</c:v>
                </c:pt>
              </c:numCache>
            </c:numRef>
          </c:val>
          <c:extLst>
            <c:ext xmlns:c16="http://schemas.microsoft.com/office/drawing/2014/chart" uri="{C3380CC4-5D6E-409C-BE32-E72D297353CC}">
              <c16:uniqueId val="{00000002-CE43-49DF-89C8-CE15B4A3E3BB}"/>
            </c:ext>
          </c:extLst>
        </c:ser>
        <c:dLbls>
          <c:dLblPos val="ctr"/>
          <c:showLegendKey val="0"/>
          <c:showVal val="1"/>
          <c:showCatName val="0"/>
          <c:showSerName val="0"/>
          <c:showPercent val="0"/>
          <c:showBubbleSize val="0"/>
        </c:dLbls>
        <c:gapWidth val="150"/>
        <c:overlap val="100"/>
        <c:axId val="159260032"/>
        <c:axId val="159274112"/>
      </c:barChart>
      <c:catAx>
        <c:axId val="159260032"/>
        <c:scaling>
          <c:orientation val="minMax"/>
        </c:scaling>
        <c:delete val="0"/>
        <c:axPos val="b"/>
        <c:numFmt formatCode="General" sourceLinked="0"/>
        <c:majorTickMark val="out"/>
        <c:minorTickMark val="none"/>
        <c:tickLblPos val="nextTo"/>
        <c:crossAx val="159274112"/>
        <c:crosses val="autoZero"/>
        <c:auto val="1"/>
        <c:lblAlgn val="ctr"/>
        <c:lblOffset val="100"/>
        <c:noMultiLvlLbl val="0"/>
      </c:catAx>
      <c:valAx>
        <c:axId val="159274112"/>
        <c:scaling>
          <c:orientation val="minMax"/>
        </c:scaling>
        <c:delete val="0"/>
        <c:axPos val="l"/>
        <c:majorGridlines/>
        <c:numFmt formatCode="0%" sourceLinked="1"/>
        <c:majorTickMark val="out"/>
        <c:minorTickMark val="none"/>
        <c:tickLblPos val="nextTo"/>
        <c:crossAx val="159260032"/>
        <c:crosses val="autoZero"/>
        <c:crossBetween val="between"/>
      </c:valAx>
    </c:plotArea>
    <c:legend>
      <c:legendPos val="b"/>
      <c:layout>
        <c:manualLayout>
          <c:xMode val="edge"/>
          <c:yMode val="edge"/>
          <c:x val="1.03304700548795E-2"/>
          <c:y val="0.87910542071546005"/>
          <c:w val="0.97176330231448305"/>
          <c:h val="0.104314273815259"/>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spPr>
            <a:pattFill prst="dkUpDiag">
              <a:fgClr>
                <a:srgbClr val="616161"/>
              </a:fgClr>
              <a:bgClr>
                <a:srgbClr val="FFFFFF"/>
              </a:bgClr>
            </a:pattFill>
            <a:ln>
              <a:solidFill>
                <a:schemeClr val="bg1">
                  <a:lumMod val="5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2_'!$A$3:$B$9</c:f>
              <c:multiLvlStrCache>
                <c:ptCount val="7"/>
                <c:lvl>
                  <c:pt idx="0">
                    <c:v>En alternance</c:v>
                  </c:pt>
                  <c:pt idx="1">
                    <c:v>Une activité rémunérée </c:v>
                  </c:pt>
                  <c:pt idx="2">
                    <c:v>Une activité rémunérée, exclusivement les vacances d'été</c:v>
                  </c:pt>
                  <c:pt idx="3">
                    <c:v>Une activité rémunérée, quelles que soient les vacances</c:v>
                  </c:pt>
                  <c:pt idx="4">
                    <c:v>Une activité rémunérée, hors travail pendant les vac. scolaires uniquement</c:v>
                  </c:pt>
                  <c:pt idx="5">
                    <c:v>Une activité rémunérée, y compris les vac. scolaires</c:v>
                  </c:pt>
                  <c:pt idx="6">
                    <c:v>Une activité salariée ou rémunérée déjà réalisée par les jeunes</c:v>
                  </c:pt>
                </c:lvl>
                <c:lvl>
                  <c:pt idx="0">
                    <c:v>Au moment de l'enquête (1)</c:v>
                  </c:pt>
                  <c:pt idx="2">
                    <c:v>Pendant les vacances scolaires (2)</c:v>
                  </c:pt>
                  <c:pt idx="4">
                    <c:v>Au cours de l'année 2014 (3)</c:v>
                  </c:pt>
                  <c:pt idx="6">
                    <c:v>Dans la vie (4)</c:v>
                  </c:pt>
                </c:lvl>
              </c:multiLvlStrCache>
            </c:multiLvlStrRef>
          </c:cat>
          <c:val>
            <c:numRef>
              <c:f>'Graphique 2_'!$C$3:$C$9</c:f>
              <c:numCache>
                <c:formatCode>0%</c:formatCode>
                <c:ptCount val="7"/>
                <c:pt idx="0">
                  <c:v>9.01E-2</c:v>
                </c:pt>
                <c:pt idx="1">
                  <c:v>0.22850000000000001</c:v>
                </c:pt>
                <c:pt idx="2">
                  <c:v>0.31359999999999999</c:v>
                </c:pt>
                <c:pt idx="3">
                  <c:v>0.39159999999999995</c:v>
                </c:pt>
                <c:pt idx="4">
                  <c:v>0.45240000000000002</c:v>
                </c:pt>
                <c:pt idx="5">
                  <c:v>0.67749999999999999</c:v>
                </c:pt>
                <c:pt idx="6">
                  <c:v>0.6987000000000001</c:v>
                </c:pt>
              </c:numCache>
            </c:numRef>
          </c:val>
          <c:extLst>
            <c:ext xmlns:c16="http://schemas.microsoft.com/office/drawing/2014/chart" uri="{C3380CC4-5D6E-409C-BE32-E72D297353CC}">
              <c16:uniqueId val="{00000000-557C-4D57-BC26-6526F1C209BB}"/>
            </c:ext>
          </c:extLst>
        </c:ser>
        <c:dLbls>
          <c:dLblPos val="outEnd"/>
          <c:showLegendKey val="0"/>
          <c:showVal val="1"/>
          <c:showCatName val="0"/>
          <c:showSerName val="0"/>
          <c:showPercent val="0"/>
          <c:showBubbleSize val="0"/>
        </c:dLbls>
        <c:gapWidth val="150"/>
        <c:axId val="159341184"/>
        <c:axId val="159348224"/>
      </c:barChart>
      <c:catAx>
        <c:axId val="159341184"/>
        <c:scaling>
          <c:orientation val="minMax"/>
        </c:scaling>
        <c:delete val="0"/>
        <c:axPos val="b"/>
        <c:numFmt formatCode="General" sourceLinked="0"/>
        <c:majorTickMark val="out"/>
        <c:minorTickMark val="none"/>
        <c:tickLblPos val="nextTo"/>
        <c:crossAx val="159348224"/>
        <c:crosses val="autoZero"/>
        <c:auto val="1"/>
        <c:lblAlgn val="ctr"/>
        <c:lblOffset val="100"/>
        <c:noMultiLvlLbl val="0"/>
      </c:catAx>
      <c:valAx>
        <c:axId val="159348224"/>
        <c:scaling>
          <c:orientation val="minMax"/>
        </c:scaling>
        <c:delete val="0"/>
        <c:axPos val="l"/>
        <c:majorGridlines/>
        <c:numFmt formatCode="0%" sourceLinked="1"/>
        <c:majorTickMark val="out"/>
        <c:minorTickMark val="none"/>
        <c:tickLblPos val="nextTo"/>
        <c:crossAx val="15934118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316177235242045"/>
          <c:y val="9.2648624552669895E-2"/>
          <c:w val="0.41908159363018599"/>
          <c:h val="0.72233091215262502"/>
        </c:manualLayout>
      </c:layout>
      <c:radarChart>
        <c:radarStyle val="marker"/>
        <c:varyColors val="0"/>
        <c:ser>
          <c:idx val="0"/>
          <c:order val="0"/>
          <c:tx>
            <c:strRef>
              <c:f>'Graph A Encadre 1 NEET'!$B$3</c:f>
              <c:strCache>
                <c:ptCount val="1"/>
                <c:pt idx="0">
                  <c:v>Études</c:v>
                </c:pt>
              </c:strCache>
            </c:strRef>
          </c:tx>
          <c:marker>
            <c:symbol val="none"/>
          </c:marker>
          <c:cat>
            <c:strRef>
              <c:f>'Graph A Encadre 1 NEET'!$A$4:$A$12</c:f>
              <c:strCache>
                <c:ptCount val="9"/>
                <c:pt idx="0">
                  <c:v>Au moins un parent décédé</c:v>
                </c:pt>
                <c:pt idx="1">
                  <c:v>Parents séparés</c:v>
                </c:pt>
                <c:pt idx="2">
                  <c:v>Sans diplôme</c:v>
                </c:pt>
                <c:pt idx="3">
                  <c:v>Le bac en poche</c:v>
                </c:pt>
                <c:pt idx="4">
                  <c:v>Non cohabitant</c:v>
                </c:pt>
                <c:pt idx="5">
                  <c:v>Si cohabitant, part de jeunes déjà partis de chez les parents</c:v>
                </c:pt>
                <c:pt idx="6">
                  <c:v>Si non cohabitant ou déjà parti : première indépendance pas liée à l'emploi ou aux études</c:v>
                </c:pt>
                <c:pt idx="7">
                  <c:v>Situation financière : n'y arrive pas sans faire de dettes</c:v>
                </c:pt>
                <c:pt idx="8">
                  <c:v>Situation financière : y arrive difficilement</c:v>
                </c:pt>
              </c:strCache>
            </c:strRef>
          </c:cat>
          <c:val>
            <c:numRef>
              <c:f>'Graph A Encadre 1 NEET'!$B$4:$B$12</c:f>
              <c:numCache>
                <c:formatCode>0%</c:formatCode>
                <c:ptCount val="9"/>
                <c:pt idx="0">
                  <c:v>6.4600000000000005E-2</c:v>
                </c:pt>
                <c:pt idx="1">
                  <c:v>0.23370000000000002</c:v>
                </c:pt>
                <c:pt idx="2">
                  <c:v>2.7300000000000001E-2</c:v>
                </c:pt>
                <c:pt idx="3">
                  <c:v>0.80269999999999997</c:v>
                </c:pt>
                <c:pt idx="4">
                  <c:v>0.49420000000000003</c:v>
                </c:pt>
                <c:pt idx="5">
                  <c:v>9.8400000000000001E-2</c:v>
                </c:pt>
                <c:pt idx="6">
                  <c:v>0.14130000000000001</c:v>
                </c:pt>
                <c:pt idx="7">
                  <c:v>3.8300000000000001E-2</c:v>
                </c:pt>
                <c:pt idx="8">
                  <c:v>0.1386</c:v>
                </c:pt>
              </c:numCache>
            </c:numRef>
          </c:val>
          <c:extLst>
            <c:ext xmlns:c16="http://schemas.microsoft.com/office/drawing/2014/chart" uri="{C3380CC4-5D6E-409C-BE32-E72D297353CC}">
              <c16:uniqueId val="{00000000-235C-4F6B-9E6F-EDB20E9C8C5D}"/>
            </c:ext>
          </c:extLst>
        </c:ser>
        <c:ser>
          <c:idx val="1"/>
          <c:order val="1"/>
          <c:tx>
            <c:strRef>
              <c:f>'Graph A Encadre 1 NEET'!$C$3</c:f>
              <c:strCache>
                <c:ptCount val="1"/>
                <c:pt idx="0">
                  <c:v>Emploi</c:v>
                </c:pt>
              </c:strCache>
            </c:strRef>
          </c:tx>
          <c:marker>
            <c:symbol val="none"/>
          </c:marker>
          <c:cat>
            <c:strRef>
              <c:f>'Graph A Encadre 1 NEET'!$A$4:$A$12</c:f>
              <c:strCache>
                <c:ptCount val="9"/>
                <c:pt idx="0">
                  <c:v>Au moins un parent décédé</c:v>
                </c:pt>
                <c:pt idx="1">
                  <c:v>Parents séparés</c:v>
                </c:pt>
                <c:pt idx="2">
                  <c:v>Sans diplôme</c:v>
                </c:pt>
                <c:pt idx="3">
                  <c:v>Le bac en poche</c:v>
                </c:pt>
                <c:pt idx="4">
                  <c:v>Non cohabitant</c:v>
                </c:pt>
                <c:pt idx="5">
                  <c:v>Si cohabitant, part de jeunes déjà partis de chez les parents</c:v>
                </c:pt>
                <c:pt idx="6">
                  <c:v>Si non cohabitant ou déjà parti : première indépendance pas liée à l'emploi ou aux études</c:v>
                </c:pt>
                <c:pt idx="7">
                  <c:v>Situation financière : n'y arrive pas sans faire de dettes</c:v>
                </c:pt>
                <c:pt idx="8">
                  <c:v>Situation financière : y arrive difficilement</c:v>
                </c:pt>
              </c:strCache>
            </c:strRef>
          </c:cat>
          <c:val>
            <c:numRef>
              <c:f>'Graph A Encadre 1 NEET'!$C$4:$C$12</c:f>
              <c:numCache>
                <c:formatCode>0%</c:formatCode>
                <c:ptCount val="9"/>
                <c:pt idx="0">
                  <c:v>9.9299999999999999E-2</c:v>
                </c:pt>
                <c:pt idx="1">
                  <c:v>0.2636</c:v>
                </c:pt>
                <c:pt idx="2">
                  <c:v>4.8799999999999996E-2</c:v>
                </c:pt>
                <c:pt idx="3">
                  <c:v>0.62020000000000008</c:v>
                </c:pt>
                <c:pt idx="4">
                  <c:v>0.42719999999999997</c:v>
                </c:pt>
                <c:pt idx="5">
                  <c:v>0.20309999999999997</c:v>
                </c:pt>
                <c:pt idx="6">
                  <c:v>0.47259999999999996</c:v>
                </c:pt>
                <c:pt idx="7">
                  <c:v>3.8100000000000002E-2</c:v>
                </c:pt>
                <c:pt idx="8">
                  <c:v>0.1157</c:v>
                </c:pt>
              </c:numCache>
            </c:numRef>
          </c:val>
          <c:extLst>
            <c:ext xmlns:c16="http://schemas.microsoft.com/office/drawing/2014/chart" uri="{C3380CC4-5D6E-409C-BE32-E72D297353CC}">
              <c16:uniqueId val="{00000001-235C-4F6B-9E6F-EDB20E9C8C5D}"/>
            </c:ext>
          </c:extLst>
        </c:ser>
        <c:ser>
          <c:idx val="2"/>
          <c:order val="2"/>
          <c:tx>
            <c:strRef>
              <c:f>'Graph A Encadre 1 NEET'!$D$3</c:f>
              <c:strCache>
                <c:ptCount val="1"/>
                <c:pt idx="0">
                  <c:v>Neet</c:v>
                </c:pt>
              </c:strCache>
            </c:strRef>
          </c:tx>
          <c:spPr>
            <a:ln>
              <a:prstDash val="sysDash"/>
            </a:ln>
          </c:spPr>
          <c:marker>
            <c:symbol val="none"/>
          </c:marker>
          <c:cat>
            <c:strRef>
              <c:f>'Graph A Encadre 1 NEET'!$A$4:$A$12</c:f>
              <c:strCache>
                <c:ptCount val="9"/>
                <c:pt idx="0">
                  <c:v>Au moins un parent décédé</c:v>
                </c:pt>
                <c:pt idx="1">
                  <c:v>Parents séparés</c:v>
                </c:pt>
                <c:pt idx="2">
                  <c:v>Sans diplôme</c:v>
                </c:pt>
                <c:pt idx="3">
                  <c:v>Le bac en poche</c:v>
                </c:pt>
                <c:pt idx="4">
                  <c:v>Non cohabitant</c:v>
                </c:pt>
                <c:pt idx="5">
                  <c:v>Si cohabitant, part de jeunes déjà partis de chez les parents</c:v>
                </c:pt>
                <c:pt idx="6">
                  <c:v>Si non cohabitant ou déjà parti : première indépendance pas liée à l'emploi ou aux études</c:v>
                </c:pt>
                <c:pt idx="7">
                  <c:v>Situation financière : n'y arrive pas sans faire de dettes</c:v>
                </c:pt>
                <c:pt idx="8">
                  <c:v>Situation financière : y arrive difficilement</c:v>
                </c:pt>
              </c:strCache>
            </c:strRef>
          </c:cat>
          <c:val>
            <c:numRef>
              <c:f>'Graph A Encadre 1 NEET'!$D$4:$D$12</c:f>
              <c:numCache>
                <c:formatCode>0%</c:formatCode>
                <c:ptCount val="9"/>
                <c:pt idx="0">
                  <c:v>0.12470000000000001</c:v>
                </c:pt>
                <c:pt idx="1">
                  <c:v>0.29480000000000001</c:v>
                </c:pt>
                <c:pt idx="2">
                  <c:v>0.1862</c:v>
                </c:pt>
                <c:pt idx="3">
                  <c:v>0.43140000000000001</c:v>
                </c:pt>
                <c:pt idx="4">
                  <c:v>0.25090000000000001</c:v>
                </c:pt>
                <c:pt idx="5">
                  <c:v>0.18049999999999999</c:v>
                </c:pt>
                <c:pt idx="6">
                  <c:v>0.62080000000000002</c:v>
                </c:pt>
                <c:pt idx="7">
                  <c:v>0.12869999999999998</c:v>
                </c:pt>
                <c:pt idx="8">
                  <c:v>0.31230000000000002</c:v>
                </c:pt>
              </c:numCache>
            </c:numRef>
          </c:val>
          <c:extLst>
            <c:ext xmlns:c16="http://schemas.microsoft.com/office/drawing/2014/chart" uri="{C3380CC4-5D6E-409C-BE32-E72D297353CC}">
              <c16:uniqueId val="{00000002-235C-4F6B-9E6F-EDB20E9C8C5D}"/>
            </c:ext>
          </c:extLst>
        </c:ser>
        <c:dLbls>
          <c:showLegendKey val="0"/>
          <c:showVal val="0"/>
          <c:showCatName val="0"/>
          <c:showSerName val="0"/>
          <c:showPercent val="0"/>
          <c:showBubbleSize val="0"/>
        </c:dLbls>
        <c:axId val="160645504"/>
        <c:axId val="160647040"/>
      </c:radarChart>
      <c:catAx>
        <c:axId val="160645504"/>
        <c:scaling>
          <c:orientation val="minMax"/>
        </c:scaling>
        <c:delete val="0"/>
        <c:axPos val="b"/>
        <c:majorGridlines/>
        <c:numFmt formatCode="General" sourceLinked="0"/>
        <c:majorTickMark val="none"/>
        <c:minorTickMark val="none"/>
        <c:tickLblPos val="nextTo"/>
        <c:crossAx val="160647040"/>
        <c:crosses val="autoZero"/>
        <c:auto val="1"/>
        <c:lblAlgn val="ctr"/>
        <c:lblOffset val="100"/>
        <c:noMultiLvlLbl val="0"/>
      </c:catAx>
      <c:valAx>
        <c:axId val="160647040"/>
        <c:scaling>
          <c:orientation val="minMax"/>
          <c:max val="0.8"/>
          <c:min val="0"/>
        </c:scaling>
        <c:delete val="0"/>
        <c:axPos val="l"/>
        <c:majorGridlines/>
        <c:numFmt formatCode="0%" sourceLinked="0"/>
        <c:majorTickMark val="out"/>
        <c:minorTickMark val="none"/>
        <c:tickLblPos val="nextTo"/>
        <c:crossAx val="160645504"/>
        <c:crosses val="autoZero"/>
        <c:crossBetween val="between"/>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radarChart>
        <c:radarStyle val="marker"/>
        <c:varyColors val="0"/>
        <c:ser>
          <c:idx val="0"/>
          <c:order val="0"/>
          <c:tx>
            <c:strRef>
              <c:f>'Graph B Encadre 1 NEET'!$B$3</c:f>
              <c:strCache>
                <c:ptCount val="1"/>
                <c:pt idx="0">
                  <c:v>Études</c:v>
                </c:pt>
              </c:strCache>
            </c:strRef>
          </c:tx>
          <c:marker>
            <c:symbol val="none"/>
          </c:marker>
          <c:cat>
            <c:strRef>
              <c:f>'Graph B Encadre 1 NEET'!$A$4:$A$9</c:f>
              <c:strCache>
                <c:ptCount val="6"/>
                <c:pt idx="0">
                  <c:v>Père diplôme inf. au bac *</c:v>
                </c:pt>
                <c:pt idx="1">
                  <c:v>Père diplôme sup. ou égal au bac +2 *</c:v>
                </c:pt>
                <c:pt idx="2">
                  <c:v>Mère diplôme inf. au bac *</c:v>
                </c:pt>
                <c:pt idx="3">
                  <c:v>Mère diplôme sup. ou égal au bac +2 *</c:v>
                </c:pt>
                <c:pt idx="4">
                  <c:v>Parents modestes (niveau de vie inférieur au 1er quartile)</c:v>
                </c:pt>
                <c:pt idx="5">
                  <c:v>Parents aisés (niveau de vie supérieur au dernier quartile)</c:v>
                </c:pt>
              </c:strCache>
            </c:strRef>
          </c:cat>
          <c:val>
            <c:numRef>
              <c:f>'Graph B Encadre 1 NEET'!$B$4:$B$9</c:f>
              <c:numCache>
                <c:formatCode>0%</c:formatCode>
                <c:ptCount val="6"/>
                <c:pt idx="0">
                  <c:v>0.48649999999999999</c:v>
                </c:pt>
                <c:pt idx="1">
                  <c:v>0.39030000000000004</c:v>
                </c:pt>
                <c:pt idx="2">
                  <c:v>0.42749999999999999</c:v>
                </c:pt>
                <c:pt idx="3">
                  <c:v>0.40049999999999997</c:v>
                </c:pt>
                <c:pt idx="4">
                  <c:v>0.21940000000000001</c:v>
                </c:pt>
                <c:pt idx="5">
                  <c:v>0.2853</c:v>
                </c:pt>
              </c:numCache>
            </c:numRef>
          </c:val>
          <c:extLst>
            <c:ext xmlns:c16="http://schemas.microsoft.com/office/drawing/2014/chart" uri="{C3380CC4-5D6E-409C-BE32-E72D297353CC}">
              <c16:uniqueId val="{00000000-AA4C-423A-B63B-C1458A0F57ED}"/>
            </c:ext>
          </c:extLst>
        </c:ser>
        <c:ser>
          <c:idx val="1"/>
          <c:order val="1"/>
          <c:tx>
            <c:strRef>
              <c:f>'Graph B Encadre 1 NEET'!$C$3</c:f>
              <c:strCache>
                <c:ptCount val="1"/>
                <c:pt idx="0">
                  <c:v>Emploi</c:v>
                </c:pt>
              </c:strCache>
            </c:strRef>
          </c:tx>
          <c:marker>
            <c:symbol val="none"/>
          </c:marker>
          <c:cat>
            <c:strRef>
              <c:f>'Graph B Encadre 1 NEET'!$A$4:$A$9</c:f>
              <c:strCache>
                <c:ptCount val="6"/>
                <c:pt idx="0">
                  <c:v>Père diplôme inf. au bac *</c:v>
                </c:pt>
                <c:pt idx="1">
                  <c:v>Père diplôme sup. ou égal au bac +2 *</c:v>
                </c:pt>
                <c:pt idx="2">
                  <c:v>Mère diplôme inf. au bac *</c:v>
                </c:pt>
                <c:pt idx="3">
                  <c:v>Mère diplôme sup. ou égal au bac +2 *</c:v>
                </c:pt>
                <c:pt idx="4">
                  <c:v>Parents modestes (niveau de vie inférieur au 1er quartile)</c:v>
                </c:pt>
                <c:pt idx="5">
                  <c:v>Parents aisés (niveau de vie supérieur au dernier quartile)</c:v>
                </c:pt>
              </c:strCache>
            </c:strRef>
          </c:cat>
          <c:val>
            <c:numRef>
              <c:f>'Graph B Encadre 1 NEET'!$C$4:$C$9</c:f>
              <c:numCache>
                <c:formatCode>0%</c:formatCode>
                <c:ptCount val="6"/>
                <c:pt idx="0">
                  <c:v>0.74419999999999997</c:v>
                </c:pt>
                <c:pt idx="1">
                  <c:v>0.15259999999999999</c:v>
                </c:pt>
                <c:pt idx="2">
                  <c:v>0.69279999999999997</c:v>
                </c:pt>
                <c:pt idx="3">
                  <c:v>0.16600000000000001</c:v>
                </c:pt>
                <c:pt idx="4">
                  <c:v>0.1865</c:v>
                </c:pt>
                <c:pt idx="5">
                  <c:v>0.28170000000000001</c:v>
                </c:pt>
              </c:numCache>
            </c:numRef>
          </c:val>
          <c:extLst>
            <c:ext xmlns:c16="http://schemas.microsoft.com/office/drawing/2014/chart" uri="{C3380CC4-5D6E-409C-BE32-E72D297353CC}">
              <c16:uniqueId val="{00000001-AA4C-423A-B63B-C1458A0F57ED}"/>
            </c:ext>
          </c:extLst>
        </c:ser>
        <c:ser>
          <c:idx val="2"/>
          <c:order val="2"/>
          <c:tx>
            <c:strRef>
              <c:f>'Graph B Encadre 1 NEET'!$D$3</c:f>
              <c:strCache>
                <c:ptCount val="1"/>
                <c:pt idx="0">
                  <c:v>Neet</c:v>
                </c:pt>
              </c:strCache>
            </c:strRef>
          </c:tx>
          <c:spPr>
            <a:ln>
              <a:prstDash val="sysDash"/>
            </a:ln>
          </c:spPr>
          <c:marker>
            <c:symbol val="none"/>
          </c:marker>
          <c:cat>
            <c:strRef>
              <c:f>'Graph B Encadre 1 NEET'!$A$4:$A$9</c:f>
              <c:strCache>
                <c:ptCount val="6"/>
                <c:pt idx="0">
                  <c:v>Père diplôme inf. au bac *</c:v>
                </c:pt>
                <c:pt idx="1">
                  <c:v>Père diplôme sup. ou égal au bac +2 *</c:v>
                </c:pt>
                <c:pt idx="2">
                  <c:v>Mère diplôme inf. au bac *</c:v>
                </c:pt>
                <c:pt idx="3">
                  <c:v>Mère diplôme sup. ou égal au bac +2 *</c:v>
                </c:pt>
                <c:pt idx="4">
                  <c:v>Parents modestes (niveau de vie inférieur au 1er quartile)</c:v>
                </c:pt>
                <c:pt idx="5">
                  <c:v>Parents aisés (niveau de vie supérieur au dernier quartile)</c:v>
                </c:pt>
              </c:strCache>
            </c:strRef>
          </c:cat>
          <c:val>
            <c:numRef>
              <c:f>'Graph B Encadre 1 NEET'!$D$4:$D$9</c:f>
              <c:numCache>
                <c:formatCode>0%</c:formatCode>
                <c:ptCount val="6"/>
                <c:pt idx="0">
                  <c:v>0.78939999999999999</c:v>
                </c:pt>
                <c:pt idx="1">
                  <c:v>0.1208</c:v>
                </c:pt>
                <c:pt idx="2">
                  <c:v>0.75379999999999991</c:v>
                </c:pt>
                <c:pt idx="3">
                  <c:v>0.10369999999999999</c:v>
                </c:pt>
                <c:pt idx="4">
                  <c:v>0.42409999999999998</c:v>
                </c:pt>
                <c:pt idx="5">
                  <c:v>0.11289999999999999</c:v>
                </c:pt>
              </c:numCache>
            </c:numRef>
          </c:val>
          <c:extLst>
            <c:ext xmlns:c16="http://schemas.microsoft.com/office/drawing/2014/chart" uri="{C3380CC4-5D6E-409C-BE32-E72D297353CC}">
              <c16:uniqueId val="{00000002-AA4C-423A-B63B-C1458A0F57ED}"/>
            </c:ext>
          </c:extLst>
        </c:ser>
        <c:dLbls>
          <c:showLegendKey val="0"/>
          <c:showVal val="0"/>
          <c:showCatName val="0"/>
          <c:showSerName val="0"/>
          <c:showPercent val="0"/>
          <c:showBubbleSize val="0"/>
        </c:dLbls>
        <c:axId val="160690944"/>
        <c:axId val="160692480"/>
      </c:radarChart>
      <c:catAx>
        <c:axId val="160690944"/>
        <c:scaling>
          <c:orientation val="minMax"/>
        </c:scaling>
        <c:delete val="0"/>
        <c:axPos val="b"/>
        <c:majorGridlines/>
        <c:numFmt formatCode="General" sourceLinked="0"/>
        <c:majorTickMark val="none"/>
        <c:minorTickMark val="none"/>
        <c:tickLblPos val="nextTo"/>
        <c:crossAx val="160692480"/>
        <c:crosses val="autoZero"/>
        <c:auto val="1"/>
        <c:lblAlgn val="ctr"/>
        <c:lblOffset val="100"/>
        <c:noMultiLvlLbl val="0"/>
      </c:catAx>
      <c:valAx>
        <c:axId val="160692480"/>
        <c:scaling>
          <c:orientation val="minMax"/>
          <c:max val="0.8"/>
          <c:min val="0"/>
        </c:scaling>
        <c:delete val="0"/>
        <c:axPos val="l"/>
        <c:majorGridlines/>
        <c:numFmt formatCode="0%" sourceLinked="1"/>
        <c:majorTickMark val="out"/>
        <c:minorTickMark val="none"/>
        <c:tickLblPos val="nextTo"/>
        <c:crossAx val="160690944"/>
        <c:crosses val="autoZero"/>
        <c:crossBetween val="between"/>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percentStacked"/>
        <c:varyColors val="0"/>
        <c:ser>
          <c:idx val="0"/>
          <c:order val="0"/>
          <c:tx>
            <c:strRef>
              <c:f>'Graphique 4_'!$B$3</c:f>
              <c:strCache>
                <c:ptCount val="1"/>
                <c:pt idx="0">
                  <c:v>Contact quasi quotien </c:v>
                </c:pt>
              </c:strCache>
            </c:strRef>
          </c:tx>
          <c:invertIfNegative val="0"/>
          <c:dLbls>
            <c:spPr>
              <a:noFill/>
              <a:ln>
                <a:noFill/>
              </a:ln>
              <a:effectLst/>
            </c:spPr>
            <c:txPr>
              <a:bodyPr/>
              <a:lstStyle/>
              <a:p>
                <a:pPr>
                  <a:defRPr>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4_'!$A$4:$A$12</c:f>
              <c:strCache>
                <c:ptCount val="9"/>
                <c:pt idx="0">
                  <c:v>Chômage, inactivité*</c:v>
                </c:pt>
                <c:pt idx="1">
                  <c:v>Emploi</c:v>
                </c:pt>
                <c:pt idx="2">
                  <c:v>Études</c:v>
                </c:pt>
                <c:pt idx="3">
                  <c:v>Situation d'activité des jeunes :</c:v>
                </c:pt>
                <c:pt idx="4">
                  <c:v>23-24 ans</c:v>
                </c:pt>
                <c:pt idx="5">
                  <c:v>21-22 ans</c:v>
                </c:pt>
                <c:pt idx="6">
                  <c:v>18-20 ans</c:v>
                </c:pt>
                <c:pt idx="7">
                  <c:v>Âge des jeunes :</c:v>
                </c:pt>
                <c:pt idx="8">
                  <c:v>Ensemble des jeunes non cohabitants</c:v>
                </c:pt>
              </c:strCache>
            </c:strRef>
          </c:cat>
          <c:val>
            <c:numRef>
              <c:f>'Graphique 4_'!$B$4:$B$12</c:f>
              <c:numCache>
                <c:formatCode>0%</c:formatCode>
                <c:ptCount val="9"/>
                <c:pt idx="0">
                  <c:v>0.35869999999999996</c:v>
                </c:pt>
                <c:pt idx="1">
                  <c:v>0.30640000000000001</c:v>
                </c:pt>
                <c:pt idx="2">
                  <c:v>8.3100000000000007E-2</c:v>
                </c:pt>
                <c:pt idx="4">
                  <c:v>0.24160000000000001</c:v>
                </c:pt>
                <c:pt idx="5">
                  <c:v>0.19510000000000002</c:v>
                </c:pt>
                <c:pt idx="6">
                  <c:v>0.1101</c:v>
                </c:pt>
                <c:pt idx="8">
                  <c:v>0.18239999999999998</c:v>
                </c:pt>
              </c:numCache>
            </c:numRef>
          </c:val>
          <c:extLst>
            <c:ext xmlns:c16="http://schemas.microsoft.com/office/drawing/2014/chart" uri="{C3380CC4-5D6E-409C-BE32-E72D297353CC}">
              <c16:uniqueId val="{00000000-7552-4424-A73A-6031C6E0026E}"/>
            </c:ext>
          </c:extLst>
        </c:ser>
        <c:ser>
          <c:idx val="1"/>
          <c:order val="1"/>
          <c:tx>
            <c:strRef>
              <c:f>'Graphique 4_'!$C$3</c:f>
              <c:strCache>
                <c:ptCount val="1"/>
                <c:pt idx="0">
                  <c:v>Contact régulier</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4_'!$A$4:$A$12</c:f>
              <c:strCache>
                <c:ptCount val="9"/>
                <c:pt idx="0">
                  <c:v>Chômage, inactivité*</c:v>
                </c:pt>
                <c:pt idx="1">
                  <c:v>Emploi</c:v>
                </c:pt>
                <c:pt idx="2">
                  <c:v>Études</c:v>
                </c:pt>
                <c:pt idx="3">
                  <c:v>Situation d'activité des jeunes :</c:v>
                </c:pt>
                <c:pt idx="4">
                  <c:v>23-24 ans</c:v>
                </c:pt>
                <c:pt idx="5">
                  <c:v>21-22 ans</c:v>
                </c:pt>
                <c:pt idx="6">
                  <c:v>18-20 ans</c:v>
                </c:pt>
                <c:pt idx="7">
                  <c:v>Âge des jeunes :</c:v>
                </c:pt>
                <c:pt idx="8">
                  <c:v>Ensemble des jeunes non cohabitants</c:v>
                </c:pt>
              </c:strCache>
            </c:strRef>
          </c:cat>
          <c:val>
            <c:numRef>
              <c:f>'Graphique 4_'!$C$4:$C$12</c:f>
              <c:numCache>
                <c:formatCode>0%</c:formatCode>
                <c:ptCount val="9"/>
                <c:pt idx="0">
                  <c:v>0.1168</c:v>
                </c:pt>
                <c:pt idx="1">
                  <c:v>0.17180000000000001</c:v>
                </c:pt>
                <c:pt idx="2">
                  <c:v>0.37959999999999999</c:v>
                </c:pt>
                <c:pt idx="4">
                  <c:v>0.16719999999999999</c:v>
                </c:pt>
                <c:pt idx="5">
                  <c:v>0.22649999999999998</c:v>
                </c:pt>
                <c:pt idx="6">
                  <c:v>0.4617</c:v>
                </c:pt>
                <c:pt idx="8">
                  <c:v>0.28649999999999998</c:v>
                </c:pt>
              </c:numCache>
            </c:numRef>
          </c:val>
          <c:extLst>
            <c:ext xmlns:c16="http://schemas.microsoft.com/office/drawing/2014/chart" uri="{C3380CC4-5D6E-409C-BE32-E72D297353CC}">
              <c16:uniqueId val="{00000001-7552-4424-A73A-6031C6E0026E}"/>
            </c:ext>
          </c:extLst>
        </c:ser>
        <c:ser>
          <c:idx val="2"/>
          <c:order val="2"/>
          <c:tx>
            <c:strRef>
              <c:f>'Graphique 4_'!$D$3</c:f>
              <c:strCache>
                <c:ptCount val="1"/>
                <c:pt idx="0">
                  <c:v>Contact occasionnel</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4_'!$A$4:$A$12</c:f>
              <c:strCache>
                <c:ptCount val="9"/>
                <c:pt idx="0">
                  <c:v>Chômage, inactivité*</c:v>
                </c:pt>
                <c:pt idx="1">
                  <c:v>Emploi</c:v>
                </c:pt>
                <c:pt idx="2">
                  <c:v>Études</c:v>
                </c:pt>
                <c:pt idx="3">
                  <c:v>Situation d'activité des jeunes :</c:v>
                </c:pt>
                <c:pt idx="4">
                  <c:v>23-24 ans</c:v>
                </c:pt>
                <c:pt idx="5">
                  <c:v>21-22 ans</c:v>
                </c:pt>
                <c:pt idx="6">
                  <c:v>18-20 ans</c:v>
                </c:pt>
                <c:pt idx="7">
                  <c:v>Âge des jeunes :</c:v>
                </c:pt>
                <c:pt idx="8">
                  <c:v>Ensemble des jeunes non cohabitants</c:v>
                </c:pt>
              </c:strCache>
            </c:strRef>
          </c:cat>
          <c:val>
            <c:numRef>
              <c:f>'Graphique 4_'!$D$4:$D$12</c:f>
              <c:numCache>
                <c:formatCode>0%</c:formatCode>
                <c:ptCount val="9"/>
                <c:pt idx="0">
                  <c:v>0.19719999999999999</c:v>
                </c:pt>
                <c:pt idx="1">
                  <c:v>0.28739999999999999</c:v>
                </c:pt>
                <c:pt idx="2">
                  <c:v>0.24859999999999999</c:v>
                </c:pt>
                <c:pt idx="4">
                  <c:v>0.2661</c:v>
                </c:pt>
                <c:pt idx="5">
                  <c:v>0.29149999999999998</c:v>
                </c:pt>
                <c:pt idx="6">
                  <c:v>0.20850000000000002</c:v>
                </c:pt>
                <c:pt idx="8">
                  <c:v>0.25390000000000001</c:v>
                </c:pt>
              </c:numCache>
            </c:numRef>
          </c:val>
          <c:extLst>
            <c:ext xmlns:c16="http://schemas.microsoft.com/office/drawing/2014/chart" uri="{C3380CC4-5D6E-409C-BE32-E72D297353CC}">
              <c16:uniqueId val="{00000002-7552-4424-A73A-6031C6E0026E}"/>
            </c:ext>
          </c:extLst>
        </c:ser>
        <c:ser>
          <c:idx val="3"/>
          <c:order val="3"/>
          <c:tx>
            <c:strRef>
              <c:f>'Graphique 4_'!$E$3</c:f>
              <c:strCache>
                <c:ptCount val="1"/>
                <c:pt idx="0">
                  <c:v>Contact ponctuel</c:v>
                </c:pt>
              </c:strCache>
            </c:strRef>
          </c:tx>
          <c:invertIfNegative val="0"/>
          <c:dLbls>
            <c:spPr>
              <a:noFill/>
              <a:ln>
                <a:noFill/>
              </a:ln>
              <a:effectLst/>
            </c:spPr>
            <c:txPr>
              <a:bodyPr/>
              <a:lstStyle/>
              <a:p>
                <a:pPr>
                  <a:defRPr>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4_'!$A$4:$A$12</c:f>
              <c:strCache>
                <c:ptCount val="9"/>
                <c:pt idx="0">
                  <c:v>Chômage, inactivité*</c:v>
                </c:pt>
                <c:pt idx="1">
                  <c:v>Emploi</c:v>
                </c:pt>
                <c:pt idx="2">
                  <c:v>Études</c:v>
                </c:pt>
                <c:pt idx="3">
                  <c:v>Situation d'activité des jeunes :</c:v>
                </c:pt>
                <c:pt idx="4">
                  <c:v>23-24 ans</c:v>
                </c:pt>
                <c:pt idx="5">
                  <c:v>21-22 ans</c:v>
                </c:pt>
                <c:pt idx="6">
                  <c:v>18-20 ans</c:v>
                </c:pt>
                <c:pt idx="7">
                  <c:v>Âge des jeunes :</c:v>
                </c:pt>
                <c:pt idx="8">
                  <c:v>Ensemble des jeunes non cohabitants</c:v>
                </c:pt>
              </c:strCache>
            </c:strRef>
          </c:cat>
          <c:val>
            <c:numRef>
              <c:f>'Graphique 4_'!$E$4:$E$12</c:f>
              <c:numCache>
                <c:formatCode>0%</c:formatCode>
                <c:ptCount val="9"/>
                <c:pt idx="0">
                  <c:v>0.12369999999999999</c:v>
                </c:pt>
                <c:pt idx="1">
                  <c:v>0.1226</c:v>
                </c:pt>
                <c:pt idx="2">
                  <c:v>0.19640000000000002</c:v>
                </c:pt>
                <c:pt idx="4">
                  <c:v>0.1802</c:v>
                </c:pt>
                <c:pt idx="5">
                  <c:v>0.19339999999999999</c:v>
                </c:pt>
                <c:pt idx="6">
                  <c:v>0.127</c:v>
                </c:pt>
                <c:pt idx="8">
                  <c:v>0.16579999999999998</c:v>
                </c:pt>
              </c:numCache>
            </c:numRef>
          </c:val>
          <c:extLst>
            <c:ext xmlns:c16="http://schemas.microsoft.com/office/drawing/2014/chart" uri="{C3380CC4-5D6E-409C-BE32-E72D297353CC}">
              <c16:uniqueId val="{00000003-7552-4424-A73A-6031C6E0026E}"/>
            </c:ext>
          </c:extLst>
        </c:ser>
        <c:ser>
          <c:idx val="4"/>
          <c:order val="4"/>
          <c:tx>
            <c:strRef>
              <c:f>'Graphique 4_'!$F$3</c:f>
              <c:strCache>
                <c:ptCount val="1"/>
                <c:pt idx="0">
                  <c:v>Absence de contact ou de relations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4_'!$A$4:$A$12</c:f>
              <c:strCache>
                <c:ptCount val="9"/>
                <c:pt idx="0">
                  <c:v>Chômage, inactivité*</c:v>
                </c:pt>
                <c:pt idx="1">
                  <c:v>Emploi</c:v>
                </c:pt>
                <c:pt idx="2">
                  <c:v>Études</c:v>
                </c:pt>
                <c:pt idx="3">
                  <c:v>Situation d'activité des jeunes :</c:v>
                </c:pt>
                <c:pt idx="4">
                  <c:v>23-24 ans</c:v>
                </c:pt>
                <c:pt idx="5">
                  <c:v>21-22 ans</c:v>
                </c:pt>
                <c:pt idx="6">
                  <c:v>18-20 ans</c:v>
                </c:pt>
                <c:pt idx="7">
                  <c:v>Âge des jeunes :</c:v>
                </c:pt>
                <c:pt idx="8">
                  <c:v>Ensemble des jeunes non cohabitants</c:v>
                </c:pt>
              </c:strCache>
            </c:strRef>
          </c:cat>
          <c:val>
            <c:numRef>
              <c:f>'Graphique 4_'!$F$4:$F$12</c:f>
              <c:numCache>
                <c:formatCode>0%</c:formatCode>
                <c:ptCount val="9"/>
                <c:pt idx="0">
                  <c:v>0.20350000000000001</c:v>
                </c:pt>
                <c:pt idx="1">
                  <c:v>0.1118</c:v>
                </c:pt>
                <c:pt idx="2">
                  <c:v>9.2300000000000007E-2</c:v>
                </c:pt>
                <c:pt idx="4">
                  <c:v>0.14480000000000001</c:v>
                </c:pt>
                <c:pt idx="5">
                  <c:v>9.35E-2</c:v>
                </c:pt>
                <c:pt idx="6">
                  <c:v>9.2699999999999991E-2</c:v>
                </c:pt>
                <c:pt idx="8">
                  <c:v>0.1115</c:v>
                </c:pt>
              </c:numCache>
            </c:numRef>
          </c:val>
          <c:extLst>
            <c:ext xmlns:c16="http://schemas.microsoft.com/office/drawing/2014/chart" uri="{C3380CC4-5D6E-409C-BE32-E72D297353CC}">
              <c16:uniqueId val="{00000004-7552-4424-A73A-6031C6E0026E}"/>
            </c:ext>
          </c:extLst>
        </c:ser>
        <c:dLbls>
          <c:dLblPos val="ctr"/>
          <c:showLegendKey val="0"/>
          <c:showVal val="1"/>
          <c:showCatName val="0"/>
          <c:showSerName val="0"/>
          <c:showPercent val="0"/>
          <c:showBubbleSize val="0"/>
        </c:dLbls>
        <c:gapWidth val="150"/>
        <c:overlap val="100"/>
        <c:axId val="154813952"/>
        <c:axId val="154815488"/>
      </c:barChart>
      <c:catAx>
        <c:axId val="154813952"/>
        <c:scaling>
          <c:orientation val="minMax"/>
        </c:scaling>
        <c:delete val="0"/>
        <c:axPos val="l"/>
        <c:numFmt formatCode="General" sourceLinked="0"/>
        <c:majorTickMark val="out"/>
        <c:minorTickMark val="none"/>
        <c:tickLblPos val="nextTo"/>
        <c:crossAx val="154815488"/>
        <c:crosses val="autoZero"/>
        <c:auto val="1"/>
        <c:lblAlgn val="ctr"/>
        <c:lblOffset val="100"/>
        <c:noMultiLvlLbl val="0"/>
      </c:catAx>
      <c:valAx>
        <c:axId val="154815488"/>
        <c:scaling>
          <c:orientation val="minMax"/>
        </c:scaling>
        <c:delete val="0"/>
        <c:axPos val="b"/>
        <c:majorGridlines/>
        <c:numFmt formatCode="0%" sourceLinked="1"/>
        <c:majorTickMark val="out"/>
        <c:minorTickMark val="none"/>
        <c:tickLblPos val="nextTo"/>
        <c:crossAx val="1548139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radarChart>
        <c:radarStyle val="marker"/>
        <c:varyColors val="0"/>
        <c:ser>
          <c:idx val="0"/>
          <c:order val="0"/>
          <c:tx>
            <c:strRef>
              <c:f>'Graphique 5_'!$B$3</c:f>
              <c:strCache>
                <c:ptCount val="1"/>
                <c:pt idx="0">
                  <c:v>Études</c:v>
                </c:pt>
              </c:strCache>
            </c:strRef>
          </c:tx>
          <c:marker>
            <c:symbol val="none"/>
          </c:marker>
          <c:dPt>
            <c:idx val="3"/>
            <c:bubble3D val="0"/>
            <c:spPr>
              <a:ln>
                <a:noFill/>
              </a:ln>
            </c:spPr>
            <c:extLst>
              <c:ext xmlns:c16="http://schemas.microsoft.com/office/drawing/2014/chart" uri="{C3380CC4-5D6E-409C-BE32-E72D297353CC}">
                <c16:uniqueId val="{00000001-A3A3-43CD-A44A-5B22334678DD}"/>
              </c:ext>
            </c:extLst>
          </c:dPt>
          <c:dPt>
            <c:idx val="4"/>
            <c:bubble3D val="0"/>
            <c:spPr>
              <a:ln>
                <a:noFill/>
              </a:ln>
            </c:spPr>
            <c:extLst>
              <c:ext xmlns:c16="http://schemas.microsoft.com/office/drawing/2014/chart" uri="{C3380CC4-5D6E-409C-BE32-E72D297353CC}">
                <c16:uniqueId val="{00000003-A3A3-43CD-A44A-5B22334678DD}"/>
              </c:ext>
            </c:extLst>
          </c:dPt>
          <c:cat>
            <c:strRef>
              <c:f>'Graphique 5_'!$A$4:$A$10</c:f>
              <c:strCache>
                <c:ptCount val="7"/>
                <c:pt idx="0">
                  <c:v>Discutions sur les études et le travail avec sa mère</c:v>
                </c:pt>
                <c:pt idx="1">
                  <c:v>Discutions sur les études et le travail avec son père</c:v>
                </c:pt>
                <c:pt idx="2">
                  <c:v>Si le jeune a déjà eu un emploi, aide des parents pour trouver ce  1er emploi</c:v>
                </c:pt>
                <c:pt idx="3">
                  <c:v>Si le jeune a déjà eu un emploi et fini ses études, aide des parents pour trouver ce 1er emploi à la fin des études</c:v>
                </c:pt>
                <c:pt idx="4">
                  <c:v>Si le jeune a déjà eu un logement autonome, aide des parents pour trouver celui-ci</c:v>
                </c:pt>
                <c:pt idx="5">
                  <c:v>Si le jeune a déjà eu un logement autonome, aide des parents pour aménager celui-ci</c:v>
                </c:pt>
                <c:pt idx="6">
                  <c:v>Si le jeune a déjà eu un logement autonome, aide des parents pour financer celui-ci</c:v>
                </c:pt>
              </c:strCache>
            </c:strRef>
          </c:cat>
          <c:val>
            <c:numRef>
              <c:f>'Graphique 5_'!$B$4:$B$10</c:f>
              <c:numCache>
                <c:formatCode>0%</c:formatCode>
                <c:ptCount val="7"/>
                <c:pt idx="0">
                  <c:v>0.92749999999999999</c:v>
                </c:pt>
                <c:pt idx="1">
                  <c:v>0.82239999999999991</c:v>
                </c:pt>
                <c:pt idx="2">
                  <c:v>0.48139999999999999</c:v>
                </c:pt>
                <c:pt idx="3">
                  <c:v>0</c:v>
                </c:pt>
                <c:pt idx="4">
                  <c:v>0.65790000000000004</c:v>
                </c:pt>
                <c:pt idx="5">
                  <c:v>0.65910000000000002</c:v>
                </c:pt>
                <c:pt idx="6">
                  <c:v>0.7390000000000001</c:v>
                </c:pt>
              </c:numCache>
            </c:numRef>
          </c:val>
          <c:extLst>
            <c:ext xmlns:c16="http://schemas.microsoft.com/office/drawing/2014/chart" uri="{C3380CC4-5D6E-409C-BE32-E72D297353CC}">
              <c16:uniqueId val="{00000004-A3A3-43CD-A44A-5B22334678DD}"/>
            </c:ext>
          </c:extLst>
        </c:ser>
        <c:ser>
          <c:idx val="1"/>
          <c:order val="1"/>
          <c:tx>
            <c:strRef>
              <c:f>'Graphique 5_'!$C$3</c:f>
              <c:strCache>
                <c:ptCount val="1"/>
                <c:pt idx="0">
                  <c:v>Emploi</c:v>
                </c:pt>
              </c:strCache>
            </c:strRef>
          </c:tx>
          <c:marker>
            <c:symbol val="none"/>
          </c:marker>
          <c:cat>
            <c:strRef>
              <c:f>'Graphique 5_'!$A$4:$A$10</c:f>
              <c:strCache>
                <c:ptCount val="7"/>
                <c:pt idx="0">
                  <c:v>Discutions sur les études et le travail avec sa mère</c:v>
                </c:pt>
                <c:pt idx="1">
                  <c:v>Discutions sur les études et le travail avec son père</c:v>
                </c:pt>
                <c:pt idx="2">
                  <c:v>Si le jeune a déjà eu un emploi, aide des parents pour trouver ce  1er emploi</c:v>
                </c:pt>
                <c:pt idx="3">
                  <c:v>Si le jeune a déjà eu un emploi et fini ses études, aide des parents pour trouver ce 1er emploi à la fin des études</c:v>
                </c:pt>
                <c:pt idx="4">
                  <c:v>Si le jeune a déjà eu un logement autonome, aide des parents pour trouver celui-ci</c:v>
                </c:pt>
                <c:pt idx="5">
                  <c:v>Si le jeune a déjà eu un logement autonome, aide des parents pour aménager celui-ci</c:v>
                </c:pt>
                <c:pt idx="6">
                  <c:v>Si le jeune a déjà eu un logement autonome, aide des parents pour financer celui-ci</c:v>
                </c:pt>
              </c:strCache>
            </c:strRef>
          </c:cat>
          <c:val>
            <c:numRef>
              <c:f>'Graphique 5_'!$C$4:$C$10</c:f>
              <c:numCache>
                <c:formatCode>0%</c:formatCode>
                <c:ptCount val="7"/>
                <c:pt idx="0">
                  <c:v>0.89029999999999998</c:v>
                </c:pt>
                <c:pt idx="1">
                  <c:v>0.80720000000000003</c:v>
                </c:pt>
                <c:pt idx="2">
                  <c:v>0.42859999999999998</c:v>
                </c:pt>
                <c:pt idx="3">
                  <c:v>0.62549999999999994</c:v>
                </c:pt>
                <c:pt idx="4">
                  <c:v>0.37180000000000002</c:v>
                </c:pt>
                <c:pt idx="5">
                  <c:v>0.60760000000000003</c:v>
                </c:pt>
                <c:pt idx="6">
                  <c:v>0.31709999999999999</c:v>
                </c:pt>
              </c:numCache>
            </c:numRef>
          </c:val>
          <c:extLst>
            <c:ext xmlns:c16="http://schemas.microsoft.com/office/drawing/2014/chart" uri="{C3380CC4-5D6E-409C-BE32-E72D297353CC}">
              <c16:uniqueId val="{00000005-A3A3-43CD-A44A-5B22334678DD}"/>
            </c:ext>
          </c:extLst>
        </c:ser>
        <c:ser>
          <c:idx val="2"/>
          <c:order val="2"/>
          <c:tx>
            <c:strRef>
              <c:f>'Graphique 5_'!$D$3</c:f>
              <c:strCache>
                <c:ptCount val="1"/>
                <c:pt idx="0">
                  <c:v>Chômage, inactivité*</c:v>
                </c:pt>
              </c:strCache>
            </c:strRef>
          </c:tx>
          <c:marker>
            <c:symbol val="none"/>
          </c:marker>
          <c:cat>
            <c:strRef>
              <c:f>'Graphique 5_'!$A$4:$A$10</c:f>
              <c:strCache>
                <c:ptCount val="7"/>
                <c:pt idx="0">
                  <c:v>Discutions sur les études et le travail avec sa mère</c:v>
                </c:pt>
                <c:pt idx="1">
                  <c:v>Discutions sur les études et le travail avec son père</c:v>
                </c:pt>
                <c:pt idx="2">
                  <c:v>Si le jeune a déjà eu un emploi, aide des parents pour trouver ce  1er emploi</c:v>
                </c:pt>
                <c:pt idx="3">
                  <c:v>Si le jeune a déjà eu un emploi et fini ses études, aide des parents pour trouver ce 1er emploi à la fin des études</c:v>
                </c:pt>
                <c:pt idx="4">
                  <c:v>Si le jeune a déjà eu un logement autonome, aide des parents pour trouver celui-ci</c:v>
                </c:pt>
                <c:pt idx="5">
                  <c:v>Si le jeune a déjà eu un logement autonome, aide des parents pour aménager celui-ci</c:v>
                </c:pt>
                <c:pt idx="6">
                  <c:v>Si le jeune a déjà eu un logement autonome, aide des parents pour financer celui-ci</c:v>
                </c:pt>
              </c:strCache>
            </c:strRef>
          </c:cat>
          <c:val>
            <c:numRef>
              <c:f>'Graphique 5_'!$D$4:$D$10</c:f>
              <c:numCache>
                <c:formatCode>0%</c:formatCode>
                <c:ptCount val="7"/>
                <c:pt idx="0">
                  <c:v>0.83609999999999995</c:v>
                </c:pt>
                <c:pt idx="1">
                  <c:v>0.68799999999999994</c:v>
                </c:pt>
                <c:pt idx="2">
                  <c:v>0.40460000000000002</c:v>
                </c:pt>
                <c:pt idx="3">
                  <c:v>0.35920000000000002</c:v>
                </c:pt>
                <c:pt idx="4">
                  <c:v>0.32630000000000003</c:v>
                </c:pt>
                <c:pt idx="5">
                  <c:v>0.48920000000000002</c:v>
                </c:pt>
                <c:pt idx="6">
                  <c:v>0.35930000000000001</c:v>
                </c:pt>
              </c:numCache>
            </c:numRef>
          </c:val>
          <c:extLst>
            <c:ext xmlns:c16="http://schemas.microsoft.com/office/drawing/2014/chart" uri="{C3380CC4-5D6E-409C-BE32-E72D297353CC}">
              <c16:uniqueId val="{00000006-A3A3-43CD-A44A-5B22334678DD}"/>
            </c:ext>
          </c:extLst>
        </c:ser>
        <c:dLbls>
          <c:showLegendKey val="0"/>
          <c:showVal val="0"/>
          <c:showCatName val="0"/>
          <c:showSerName val="0"/>
          <c:showPercent val="0"/>
          <c:showBubbleSize val="0"/>
        </c:dLbls>
        <c:axId val="164474240"/>
        <c:axId val="164484224"/>
      </c:radarChart>
      <c:catAx>
        <c:axId val="164474240"/>
        <c:scaling>
          <c:orientation val="minMax"/>
        </c:scaling>
        <c:delete val="0"/>
        <c:axPos val="b"/>
        <c:majorGridlines/>
        <c:numFmt formatCode="General" sourceLinked="0"/>
        <c:majorTickMark val="out"/>
        <c:minorTickMark val="none"/>
        <c:tickLblPos val="nextTo"/>
        <c:crossAx val="164484224"/>
        <c:crosses val="autoZero"/>
        <c:auto val="1"/>
        <c:lblAlgn val="ctr"/>
        <c:lblOffset val="100"/>
        <c:noMultiLvlLbl val="0"/>
      </c:catAx>
      <c:valAx>
        <c:axId val="164484224"/>
        <c:scaling>
          <c:orientation val="minMax"/>
        </c:scaling>
        <c:delete val="0"/>
        <c:axPos val="l"/>
        <c:majorGridlines/>
        <c:numFmt formatCode="0%" sourceLinked="1"/>
        <c:majorTickMark val="cross"/>
        <c:minorTickMark val="none"/>
        <c:tickLblPos val="nextTo"/>
        <c:crossAx val="164474240"/>
        <c:crosses val="autoZero"/>
        <c:crossBetween val="between"/>
      </c:valAx>
    </c:plotArea>
    <c:legend>
      <c:legendPos val="b"/>
      <c:overlay val="0"/>
    </c:legend>
    <c:plotVisOnly val="1"/>
    <c:dispBlanksAs val="gap"/>
    <c:showDLblsOverMax val="0"/>
  </c:chart>
  <c:txPr>
    <a:bodyPr/>
    <a:lstStyle/>
    <a:p>
      <a:pPr>
        <a:defRPr sz="850">
          <a:latin typeface="Arial Narrow" panose="020B060602020203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8</xdr:col>
      <xdr:colOff>304800</xdr:colOff>
      <xdr:row>2</xdr:row>
      <xdr:rowOff>9524</xdr:rowOff>
    </xdr:from>
    <xdr:to>
      <xdr:col>12</xdr:col>
      <xdr:colOff>657225</xdr:colOff>
      <xdr:row>17</xdr:row>
      <xdr:rowOff>180974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733425</xdr:colOff>
      <xdr:row>2</xdr:row>
      <xdr:rowOff>14287</xdr:rowOff>
    </xdr:from>
    <xdr:to>
      <xdr:col>17</xdr:col>
      <xdr:colOff>295275</xdr:colOff>
      <xdr:row>17</xdr:row>
      <xdr:rowOff>161925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314325</xdr:colOff>
      <xdr:row>19</xdr:row>
      <xdr:rowOff>14286</xdr:rowOff>
    </xdr:from>
    <xdr:to>
      <xdr:col>12</xdr:col>
      <xdr:colOff>666750</xdr:colOff>
      <xdr:row>42</xdr:row>
      <xdr:rowOff>47625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9525</xdr:colOff>
      <xdr:row>19</xdr:row>
      <xdr:rowOff>14286</xdr:rowOff>
    </xdr:from>
    <xdr:to>
      <xdr:col>17</xdr:col>
      <xdr:colOff>314325</xdr:colOff>
      <xdr:row>42</xdr:row>
      <xdr:rowOff>38100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xdr:colOff>
      <xdr:row>0</xdr:row>
      <xdr:rowOff>0</xdr:rowOff>
    </xdr:from>
    <xdr:to>
      <xdr:col>12</xdr:col>
      <xdr:colOff>685800</xdr:colOff>
      <xdr:row>13</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676276</xdr:colOff>
      <xdr:row>1</xdr:row>
      <xdr:rowOff>95248</xdr:rowOff>
    </xdr:from>
    <xdr:to>
      <xdr:col>15</xdr:col>
      <xdr:colOff>200026</xdr:colOff>
      <xdr:row>27</xdr:row>
      <xdr:rowOff>66674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304800</xdr:colOff>
      <xdr:row>0</xdr:row>
      <xdr:rowOff>76199</xdr:rowOff>
    </xdr:from>
    <xdr:to>
      <xdr:col>13</xdr:col>
      <xdr:colOff>209549</xdr:colOff>
      <xdr:row>21</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17</xdr:row>
      <xdr:rowOff>109536</xdr:rowOff>
    </xdr:from>
    <xdr:to>
      <xdr:col>7</xdr:col>
      <xdr:colOff>323850</xdr:colOff>
      <xdr:row>38</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161925</xdr:colOff>
      <xdr:row>2</xdr:row>
      <xdr:rowOff>14286</xdr:rowOff>
    </xdr:from>
    <xdr:to>
      <xdr:col>14</xdr:col>
      <xdr:colOff>619125</xdr:colOff>
      <xdr:row>16</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17</xdr:row>
      <xdr:rowOff>109537</xdr:rowOff>
    </xdr:from>
    <xdr:to>
      <xdr:col>6</xdr:col>
      <xdr:colOff>314325</xdr:colOff>
      <xdr:row>37</xdr:row>
      <xdr:rowOff>47625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workbookViewId="0">
      <selection sqref="A1:M24"/>
    </sheetView>
  </sheetViews>
  <sheetFormatPr baseColWidth="10" defaultRowHeight="11.25" x14ac:dyDescent="0.2"/>
  <cols>
    <col min="1" max="16384" width="11.42578125" style="2"/>
  </cols>
  <sheetData>
    <row r="1" spans="1:13" x14ac:dyDescent="0.2">
      <c r="A1" s="1" t="s">
        <v>234</v>
      </c>
      <c r="B1" s="1"/>
      <c r="C1" s="1"/>
      <c r="D1" s="1"/>
    </row>
    <row r="2" spans="1:13" x14ac:dyDescent="0.2">
      <c r="A2" s="1" t="s">
        <v>279</v>
      </c>
      <c r="B2" s="1"/>
      <c r="C2" s="1"/>
      <c r="D2" s="1"/>
    </row>
    <row r="3" spans="1:13" x14ac:dyDescent="0.2">
      <c r="A3" s="1" t="s">
        <v>235</v>
      </c>
      <c r="B3" s="1"/>
      <c r="C3" s="1"/>
      <c r="D3" s="1"/>
    </row>
    <row r="4" spans="1:13" s="86" customFormat="1" x14ac:dyDescent="0.2"/>
    <row r="5" spans="1:13" s="86" customFormat="1" x14ac:dyDescent="0.2">
      <c r="A5" s="137" t="s">
        <v>221</v>
      </c>
    </row>
    <row r="6" spans="1:13" s="86" customFormat="1" x14ac:dyDescent="0.2">
      <c r="A6" s="138" t="s">
        <v>222</v>
      </c>
    </row>
    <row r="7" spans="1:13" s="86" customFormat="1" x14ac:dyDescent="0.2">
      <c r="A7" s="139" t="s">
        <v>223</v>
      </c>
    </row>
    <row r="8" spans="1:13" s="86" customFormat="1" x14ac:dyDescent="0.2">
      <c r="A8" s="137" t="s">
        <v>224</v>
      </c>
    </row>
    <row r="9" spans="1:13" s="86" customFormat="1" x14ac:dyDescent="0.2">
      <c r="A9" s="137" t="s">
        <v>225</v>
      </c>
    </row>
    <row r="10" spans="1:13" s="86" customFormat="1" x14ac:dyDescent="0.2">
      <c r="A10" s="137" t="s">
        <v>226</v>
      </c>
    </row>
    <row r="11" spans="1:13" s="86" customFormat="1" x14ac:dyDescent="0.2">
      <c r="A11" s="138" t="s">
        <v>227</v>
      </c>
    </row>
    <row r="12" spans="1:13" s="86" customFormat="1" x14ac:dyDescent="0.2">
      <c r="A12" s="140" t="s">
        <v>228</v>
      </c>
      <c r="B12" s="141"/>
      <c r="C12" s="141"/>
      <c r="D12" s="141"/>
      <c r="E12" s="141"/>
      <c r="F12" s="141"/>
      <c r="G12" s="141"/>
      <c r="H12" s="141"/>
    </row>
    <row r="13" spans="1:13" s="86" customFormat="1" x14ac:dyDescent="0.2">
      <c r="A13" s="140" t="s">
        <v>229</v>
      </c>
      <c r="B13" s="141"/>
      <c r="C13" s="141"/>
      <c r="D13" s="141"/>
      <c r="E13" s="141"/>
      <c r="F13" s="141"/>
    </row>
    <row r="14" spans="1:13" s="86" customFormat="1" x14ac:dyDescent="0.2">
      <c r="A14" s="137" t="s">
        <v>230</v>
      </c>
    </row>
    <row r="15" spans="1:13" s="86" customFormat="1" ht="11.25" customHeight="1" x14ac:dyDescent="0.2">
      <c r="A15" s="142" t="s">
        <v>231</v>
      </c>
      <c r="B15" s="142"/>
      <c r="C15" s="142"/>
      <c r="D15" s="142"/>
      <c r="E15" s="142"/>
      <c r="F15" s="142"/>
      <c r="G15" s="142"/>
      <c r="H15" s="142"/>
      <c r="I15" s="142"/>
      <c r="J15" s="142"/>
      <c r="K15" s="142"/>
      <c r="L15" s="142"/>
      <c r="M15" s="142"/>
    </row>
    <row r="16" spans="1:13" s="86" customFormat="1" x14ac:dyDescent="0.2">
      <c r="A16" s="137" t="s">
        <v>275</v>
      </c>
    </row>
    <row r="17" spans="1:1" s="86" customFormat="1" x14ac:dyDescent="0.2">
      <c r="A17" s="143" t="s">
        <v>232</v>
      </c>
    </row>
    <row r="18" spans="1:1" s="86" customFormat="1" x14ac:dyDescent="0.2">
      <c r="A18" s="137" t="s">
        <v>233</v>
      </c>
    </row>
    <row r="19" spans="1:1" s="86" customFormat="1" x14ac:dyDescent="0.2">
      <c r="A19" s="138" t="s">
        <v>276</v>
      </c>
    </row>
    <row r="20" spans="1:1" s="86" customFormat="1" x14ac:dyDescent="0.2">
      <c r="A20" s="138" t="s">
        <v>278</v>
      </c>
    </row>
    <row r="21" spans="1:1" s="86" customFormat="1" x14ac:dyDescent="0.2">
      <c r="A21" s="137" t="s">
        <v>277</v>
      </c>
    </row>
    <row r="22" spans="1:1" s="86" customFormat="1" x14ac:dyDescent="0.2"/>
  </sheetData>
  <mergeCells count="3">
    <mergeCell ref="A12:H12"/>
    <mergeCell ref="A13:F13"/>
    <mergeCell ref="A15:M15"/>
  </mergeCells>
  <hyperlinks>
    <hyperlink ref="A5" location="'Graph 1 (a, b, c et d)_'!A1" display="Graphique 1 • Les ressources des 18-24 ans au moment de l’enquête"/>
    <hyperlink ref="A6" location="'Graphique 2_'!A1" display="Graphique 2 • Les multiples visages du travail étudiant"/>
    <hyperlink ref="A7" location="'Tableau 1_'!A1" display="Tableau 1 • Ressources perçues par les étudiants qui travaillent en 2014"/>
    <hyperlink ref="A8" location="'tableau 2_'!A1" display="Tableau 2 • Parts et effectifs de jeunes de 18-24 ans sortis du système éducatif au moment de l’enquête (fin 2014)"/>
    <hyperlink ref="A9" location="'Tableau 3_'!A1" display="Tableau 3 • Situation d’activité déclarée par les jeunes sortis du système éducatif au moment de l’enquête"/>
    <hyperlink ref="A10" location="'Graphique 3_'!A1" display="Graphique 3 • Revenus du travail des jeunes de 18-24 ans sortis du système éducatif"/>
    <hyperlink ref="A11" location="'Tableau 4_'!A1" display="Tableau 4 • Part des jeunes bénéficiaires de revenus sociaux au moment de l’enquête"/>
    <hyperlink ref="A12:H12" location="'Graph A Encadre 1 NEET'!A1" display="Graphique A • les NEETs, les jeunes en études et les jeunes en emploi, quelques caractéristiques"/>
    <hyperlink ref="A13:F13" location="'Graph B Encadre 1 NEET'!A1" display="Graphique B • les parents des Neets, des jeunes en études et des jeunes en emploi"/>
    <hyperlink ref="A14" location="'Tableau 5_'!A1" display="Tableau  5 • Part des parents bénéficiaires de prestations familiales en 2014"/>
    <hyperlink ref="A15:M15" location="'Tableau 6_'!A1" display="Tableau 6 • Proportion de parents bénéficiaires de prestations sociales en 2014 selon que les jeunes adultes perçoivent ou pas des revenus sociaux au moment de l’enquête"/>
    <hyperlink ref="A16" location="'Tableau 7_'!A1" display="Tableau 7 • Les services rendus par les parents aux jeunes adultes non-cohabitants"/>
    <hyperlink ref="A17" location="'Graphique 4_'!A1" display="Graphique 4 • Fréquence des contacts physiques avec les parents quand les jeunes ont un logement autonome"/>
    <hyperlink ref="A18" location="'Graphique 5_'!A1" display="Graphique 5 • L’investissement parental dans les études, l’insertion professionnelle et sociale"/>
    <hyperlink ref="A19" location="'Tab. I Annexe 1'!A1" display="Tableau A1-I • Lieux de vie des 18-24 ans selon l’âge, la situation résidentielle et vis-à-vis des études et de l’emploi (en %)"/>
    <hyperlink ref="A20" location="'Tab II Annexe 1'!A1" display="Tableau A1-II • Situation vis-à-vis de l’emploi et des études des 18-24 ans selon leur commune de résidence (en %)"/>
    <hyperlink ref="A21" location="'Graph Annexe 1'!A1" display="Graphique A1 • Lieux de vie des jeunes non cohabitants selon leur origine rurale ou urbaine et leur situation vis-à-vis des études et de l’emploi"/>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sqref="A1:F1"/>
    </sheetView>
  </sheetViews>
  <sheetFormatPr baseColWidth="10" defaultColWidth="10.85546875" defaultRowHeight="11.25" x14ac:dyDescent="0.2"/>
  <cols>
    <col min="1" max="1" width="47.42578125" style="2" customWidth="1"/>
    <col min="2" max="16384" width="10.85546875" style="2"/>
  </cols>
  <sheetData>
    <row r="1" spans="1:10" x14ac:dyDescent="0.2">
      <c r="A1" s="111" t="s">
        <v>229</v>
      </c>
      <c r="B1" s="112"/>
      <c r="C1" s="112"/>
      <c r="D1" s="112"/>
      <c r="E1" s="112"/>
      <c r="F1" s="112"/>
    </row>
    <row r="2" spans="1:10" x14ac:dyDescent="0.2">
      <c r="A2" s="1"/>
      <c r="H2" s="10"/>
      <c r="I2" s="10"/>
      <c r="J2" s="10"/>
    </row>
    <row r="3" spans="1:10" x14ac:dyDescent="0.2">
      <c r="A3" s="4"/>
      <c r="B3" s="57" t="s">
        <v>80</v>
      </c>
      <c r="C3" s="57" t="s">
        <v>9</v>
      </c>
      <c r="D3" s="57" t="s">
        <v>146</v>
      </c>
      <c r="H3" s="10"/>
      <c r="I3" s="10"/>
      <c r="J3" s="10"/>
    </row>
    <row r="4" spans="1:10" x14ac:dyDescent="0.2">
      <c r="A4" s="4" t="s">
        <v>147</v>
      </c>
      <c r="B4" s="11">
        <v>0.48649999999999999</v>
      </c>
      <c r="C4" s="11">
        <v>0.74419999999999997</v>
      </c>
      <c r="D4" s="11">
        <v>0.78939999999999999</v>
      </c>
    </row>
    <row r="5" spans="1:10" x14ac:dyDescent="0.2">
      <c r="A5" s="4" t="s">
        <v>150</v>
      </c>
      <c r="B5" s="11">
        <v>0.39030000000000004</v>
      </c>
      <c r="C5" s="11">
        <v>0.15259999999999999</v>
      </c>
      <c r="D5" s="11">
        <v>0.1208</v>
      </c>
    </row>
    <row r="6" spans="1:10" x14ac:dyDescent="0.2">
      <c r="A6" s="4" t="s">
        <v>148</v>
      </c>
      <c r="B6" s="11">
        <v>0.42749999999999999</v>
      </c>
      <c r="C6" s="11">
        <v>0.69279999999999997</v>
      </c>
      <c r="D6" s="11">
        <v>0.75379999999999991</v>
      </c>
    </row>
    <row r="7" spans="1:10" x14ac:dyDescent="0.2">
      <c r="A7" s="4" t="s">
        <v>149</v>
      </c>
      <c r="B7" s="11">
        <v>0.40049999999999997</v>
      </c>
      <c r="C7" s="11">
        <v>0.16600000000000001</v>
      </c>
      <c r="D7" s="11">
        <v>0.10369999999999999</v>
      </c>
    </row>
    <row r="8" spans="1:10" x14ac:dyDescent="0.2">
      <c r="A8" s="4" t="s">
        <v>11</v>
      </c>
      <c r="B8" s="11">
        <v>0.21940000000000001</v>
      </c>
      <c r="C8" s="11">
        <v>0.1865</v>
      </c>
      <c r="D8" s="11">
        <v>0.42409999999999998</v>
      </c>
    </row>
    <row r="9" spans="1:10" x14ac:dyDescent="0.2">
      <c r="A9" s="4" t="s">
        <v>10</v>
      </c>
      <c r="B9" s="58">
        <v>0.2853</v>
      </c>
      <c r="C9" s="58">
        <v>0.28170000000000001</v>
      </c>
      <c r="D9" s="58">
        <v>0.11289999999999999</v>
      </c>
    </row>
    <row r="10" spans="1:10" ht="24.75" customHeight="1" x14ac:dyDescent="0.2">
      <c r="A10" s="113" t="s">
        <v>63</v>
      </c>
      <c r="B10" s="113"/>
      <c r="C10" s="113"/>
      <c r="D10" s="113"/>
    </row>
    <row r="11" spans="1:10" ht="24" customHeight="1" x14ac:dyDescent="0.2">
      <c r="A11" s="91" t="s">
        <v>262</v>
      </c>
      <c r="B11" s="91"/>
      <c r="C11" s="91"/>
      <c r="D11" s="91"/>
    </row>
    <row r="12" spans="1:10" x14ac:dyDescent="0.2">
      <c r="A12" s="91" t="s">
        <v>263</v>
      </c>
      <c r="B12" s="91"/>
      <c r="C12" s="91"/>
      <c r="D12" s="91"/>
    </row>
    <row r="13" spans="1:10" x14ac:dyDescent="0.2">
      <c r="A13" s="91" t="s">
        <v>261</v>
      </c>
      <c r="B13" s="91"/>
      <c r="C13" s="91"/>
      <c r="D13" s="91"/>
    </row>
    <row r="14" spans="1:10" x14ac:dyDescent="0.2">
      <c r="B14" s="10"/>
      <c r="C14" s="10"/>
      <c r="D14" s="10"/>
    </row>
  </sheetData>
  <mergeCells count="5">
    <mergeCell ref="A13:D13"/>
    <mergeCell ref="A1:F1"/>
    <mergeCell ref="A10:D10"/>
    <mergeCell ref="A11:D11"/>
    <mergeCell ref="A12:D12"/>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heetViews>
  <sheetFormatPr baseColWidth="10" defaultColWidth="10.85546875" defaultRowHeight="11.25" x14ac:dyDescent="0.2"/>
  <cols>
    <col min="1" max="1" width="36.42578125" style="2" customWidth="1"/>
    <col min="2" max="2" width="13.28515625" style="2" customWidth="1"/>
    <col min="3" max="9" width="10.85546875" style="2"/>
    <col min="10" max="10" width="13.5703125" style="2" customWidth="1"/>
    <col min="11" max="16384" width="10.85546875" style="2"/>
  </cols>
  <sheetData>
    <row r="1" spans="1:10" x14ac:dyDescent="0.2">
      <c r="A1" s="1" t="s">
        <v>230</v>
      </c>
    </row>
    <row r="3" spans="1:10" ht="39" customHeight="1" x14ac:dyDescent="0.2">
      <c r="A3" s="115"/>
      <c r="B3" s="114" t="s">
        <v>237</v>
      </c>
      <c r="C3" s="114" t="s">
        <v>57</v>
      </c>
      <c r="D3" s="114"/>
      <c r="E3" s="114"/>
      <c r="F3" s="114"/>
      <c r="G3" s="114"/>
      <c r="H3" s="114"/>
      <c r="I3" s="114"/>
      <c r="J3" s="114" t="s">
        <v>58</v>
      </c>
    </row>
    <row r="4" spans="1:10" ht="39" customHeight="1" x14ac:dyDescent="0.2">
      <c r="A4" s="115"/>
      <c r="B4" s="114"/>
      <c r="C4" s="114" t="s">
        <v>211</v>
      </c>
      <c r="D4" s="114" t="s">
        <v>57</v>
      </c>
      <c r="E4" s="114"/>
      <c r="F4" s="114" t="s">
        <v>212</v>
      </c>
      <c r="G4" s="114" t="s">
        <v>238</v>
      </c>
      <c r="H4" s="114" t="s">
        <v>57</v>
      </c>
      <c r="I4" s="114"/>
      <c r="J4" s="114"/>
    </row>
    <row r="5" spans="1:10" ht="38.25" customHeight="1" x14ac:dyDescent="0.2">
      <c r="A5" s="115"/>
      <c r="B5" s="114"/>
      <c r="C5" s="114"/>
      <c r="D5" s="114" t="s">
        <v>61</v>
      </c>
      <c r="E5" s="114" t="s">
        <v>239</v>
      </c>
      <c r="F5" s="114"/>
      <c r="G5" s="114"/>
      <c r="H5" s="114" t="s">
        <v>62</v>
      </c>
      <c r="I5" s="114" t="s">
        <v>240</v>
      </c>
      <c r="J5" s="114"/>
    </row>
    <row r="6" spans="1:10" x14ac:dyDescent="0.2">
      <c r="A6" s="115"/>
      <c r="B6" s="114"/>
      <c r="C6" s="114"/>
      <c r="D6" s="114"/>
      <c r="E6" s="114"/>
      <c r="F6" s="114"/>
      <c r="G6" s="114"/>
      <c r="H6" s="114"/>
      <c r="I6" s="114"/>
      <c r="J6" s="114"/>
    </row>
    <row r="7" spans="1:10" x14ac:dyDescent="0.2">
      <c r="A7" s="76" t="s">
        <v>59</v>
      </c>
      <c r="B7" s="80">
        <v>44</v>
      </c>
      <c r="C7" s="80">
        <v>31</v>
      </c>
      <c r="D7" s="49">
        <v>26</v>
      </c>
      <c r="E7" s="49">
        <v>5</v>
      </c>
      <c r="F7" s="80">
        <v>21</v>
      </c>
      <c r="G7" s="80">
        <v>14</v>
      </c>
      <c r="H7" s="80">
        <v>10</v>
      </c>
      <c r="I7" s="80">
        <v>3</v>
      </c>
      <c r="J7" s="49" t="s">
        <v>60</v>
      </c>
    </row>
    <row r="8" spans="1:10" x14ac:dyDescent="0.2">
      <c r="A8" s="51" t="s">
        <v>38</v>
      </c>
      <c r="B8" s="80"/>
      <c r="C8" s="80"/>
      <c r="D8" s="49"/>
      <c r="E8" s="49"/>
      <c r="F8" s="80"/>
      <c r="G8" s="80"/>
      <c r="H8" s="80"/>
      <c r="I8" s="49"/>
      <c r="J8" s="49"/>
    </row>
    <row r="9" spans="1:10" x14ac:dyDescent="0.2">
      <c r="A9" s="40" t="s">
        <v>39</v>
      </c>
      <c r="B9" s="80">
        <v>60</v>
      </c>
      <c r="C9" s="80">
        <v>53</v>
      </c>
      <c r="D9" s="49">
        <v>50</v>
      </c>
      <c r="E9" s="49">
        <v>7</v>
      </c>
      <c r="F9" s="80">
        <v>22</v>
      </c>
      <c r="G9" s="80">
        <v>11</v>
      </c>
      <c r="H9" s="49">
        <v>8</v>
      </c>
      <c r="I9" s="49">
        <v>2</v>
      </c>
      <c r="J9" s="49">
        <v>480</v>
      </c>
    </row>
    <row r="10" spans="1:10" x14ac:dyDescent="0.2">
      <c r="A10" s="40" t="s">
        <v>40</v>
      </c>
      <c r="B10" s="80">
        <v>55</v>
      </c>
      <c r="C10" s="80">
        <v>47</v>
      </c>
      <c r="D10" s="49">
        <v>42</v>
      </c>
      <c r="E10" s="49">
        <v>7</v>
      </c>
      <c r="F10" s="80">
        <v>23</v>
      </c>
      <c r="G10" s="80">
        <v>11</v>
      </c>
      <c r="H10" s="49">
        <v>9</v>
      </c>
      <c r="I10" s="49">
        <v>2</v>
      </c>
      <c r="J10" s="49">
        <v>500</v>
      </c>
    </row>
    <row r="11" spans="1:10" x14ac:dyDescent="0.2">
      <c r="A11" s="40" t="s">
        <v>41</v>
      </c>
      <c r="B11" s="80">
        <v>53</v>
      </c>
      <c r="C11" s="80">
        <v>40</v>
      </c>
      <c r="D11" s="49">
        <v>32</v>
      </c>
      <c r="E11" s="49">
        <v>8</v>
      </c>
      <c r="F11" s="80">
        <v>24</v>
      </c>
      <c r="G11" s="80">
        <v>14</v>
      </c>
      <c r="H11" s="49">
        <v>10</v>
      </c>
      <c r="I11" s="49">
        <v>4</v>
      </c>
      <c r="J11" s="49">
        <v>410</v>
      </c>
    </row>
    <row r="12" spans="1:10" x14ac:dyDescent="0.2">
      <c r="A12" s="40" t="s">
        <v>23</v>
      </c>
      <c r="B12" s="80">
        <v>38</v>
      </c>
      <c r="C12" s="80">
        <v>23</v>
      </c>
      <c r="D12" s="49">
        <v>18</v>
      </c>
      <c r="E12" s="49">
        <v>3</v>
      </c>
      <c r="F12" s="80">
        <v>24</v>
      </c>
      <c r="G12" s="80">
        <v>15</v>
      </c>
      <c r="H12" s="49">
        <v>11</v>
      </c>
      <c r="I12" s="49">
        <v>4</v>
      </c>
      <c r="J12" s="49">
        <v>500</v>
      </c>
    </row>
    <row r="13" spans="1:10" x14ac:dyDescent="0.2">
      <c r="A13" s="40" t="s">
        <v>42</v>
      </c>
      <c r="B13" s="80">
        <v>33</v>
      </c>
      <c r="C13" s="80">
        <v>18</v>
      </c>
      <c r="D13" s="49">
        <v>12</v>
      </c>
      <c r="E13" s="49">
        <v>4</v>
      </c>
      <c r="F13" s="80">
        <v>17</v>
      </c>
      <c r="G13" s="80">
        <v>16</v>
      </c>
      <c r="H13" s="49">
        <v>12</v>
      </c>
      <c r="I13" s="49">
        <v>4</v>
      </c>
      <c r="J13" s="49">
        <v>440</v>
      </c>
    </row>
    <row r="14" spans="1:10" x14ac:dyDescent="0.2">
      <c r="A14" s="40" t="s">
        <v>43</v>
      </c>
      <c r="B14" s="80">
        <v>35</v>
      </c>
      <c r="C14" s="80">
        <v>20</v>
      </c>
      <c r="D14" s="49">
        <v>13</v>
      </c>
      <c r="E14" s="49">
        <v>4</v>
      </c>
      <c r="F14" s="80">
        <v>19</v>
      </c>
      <c r="G14" s="80">
        <v>14</v>
      </c>
      <c r="H14" s="49">
        <v>11</v>
      </c>
      <c r="I14" s="49">
        <v>4</v>
      </c>
      <c r="J14" s="49">
        <v>450</v>
      </c>
    </row>
    <row r="15" spans="1:10" x14ac:dyDescent="0.2">
      <c r="A15" s="40" t="s">
        <v>26</v>
      </c>
      <c r="B15" s="80">
        <v>31</v>
      </c>
      <c r="C15" s="80">
        <v>14</v>
      </c>
      <c r="D15" s="49">
        <v>7</v>
      </c>
      <c r="E15" s="49">
        <v>3</v>
      </c>
      <c r="F15" s="80">
        <v>20</v>
      </c>
      <c r="G15" s="80">
        <v>15</v>
      </c>
      <c r="H15" s="49">
        <v>11</v>
      </c>
      <c r="I15" s="49">
        <v>4</v>
      </c>
      <c r="J15" s="49">
        <v>400</v>
      </c>
    </row>
    <row r="16" spans="1:10" ht="30.75" customHeight="1" x14ac:dyDescent="0.2">
      <c r="A16" s="76" t="s">
        <v>44</v>
      </c>
      <c r="B16" s="51"/>
      <c r="C16" s="51"/>
      <c r="D16" s="40"/>
      <c r="E16" s="40"/>
      <c r="F16" s="51"/>
      <c r="G16" s="51"/>
      <c r="H16" s="40"/>
      <c r="I16" s="40"/>
      <c r="J16" s="49"/>
    </row>
    <row r="17" spans="1:10" x14ac:dyDescent="0.2">
      <c r="A17" s="51" t="s">
        <v>31</v>
      </c>
      <c r="B17" s="52">
        <v>47</v>
      </c>
      <c r="C17" s="80">
        <v>34</v>
      </c>
      <c r="D17" s="49">
        <v>29</v>
      </c>
      <c r="E17" s="49">
        <v>7</v>
      </c>
      <c r="F17" s="80">
        <v>23</v>
      </c>
      <c r="G17" s="80">
        <v>15</v>
      </c>
      <c r="H17" s="49">
        <v>12</v>
      </c>
      <c r="I17" s="49">
        <v>4</v>
      </c>
      <c r="J17" s="49">
        <v>500</v>
      </c>
    </row>
    <row r="18" spans="1:10" x14ac:dyDescent="0.2">
      <c r="A18" s="40" t="s">
        <v>8</v>
      </c>
      <c r="B18" s="52">
        <v>49</v>
      </c>
      <c r="C18" s="52">
        <v>40</v>
      </c>
      <c r="D18" s="73">
        <v>36</v>
      </c>
      <c r="E18" s="73">
        <v>6</v>
      </c>
      <c r="F18" s="52">
        <v>20</v>
      </c>
      <c r="G18" s="52">
        <v>11</v>
      </c>
      <c r="H18" s="73">
        <v>9</v>
      </c>
      <c r="I18" s="73">
        <v>2</v>
      </c>
      <c r="J18" s="49">
        <v>480</v>
      </c>
    </row>
    <row r="19" spans="1:10" x14ac:dyDescent="0.2">
      <c r="A19" s="40" t="s">
        <v>9</v>
      </c>
      <c r="B19" s="52">
        <v>39</v>
      </c>
      <c r="C19" s="52">
        <v>26</v>
      </c>
      <c r="D19" s="73">
        <v>20</v>
      </c>
      <c r="E19" s="73">
        <v>3</v>
      </c>
      <c r="F19" s="52">
        <v>20</v>
      </c>
      <c r="G19" s="52">
        <v>13</v>
      </c>
      <c r="H19" s="73">
        <v>10</v>
      </c>
      <c r="I19" s="73">
        <v>3</v>
      </c>
      <c r="J19" s="49">
        <v>410</v>
      </c>
    </row>
    <row r="20" spans="1:10" x14ac:dyDescent="0.2">
      <c r="A20" s="40" t="s">
        <v>33</v>
      </c>
      <c r="B20" s="52">
        <v>51</v>
      </c>
      <c r="C20" s="52">
        <v>34</v>
      </c>
      <c r="D20" s="73">
        <v>25</v>
      </c>
      <c r="E20" s="73">
        <v>12</v>
      </c>
      <c r="F20" s="52">
        <v>30</v>
      </c>
      <c r="G20" s="52">
        <v>25</v>
      </c>
      <c r="H20" s="73">
        <v>18</v>
      </c>
      <c r="I20" s="73">
        <v>6</v>
      </c>
      <c r="J20" s="49">
        <v>620</v>
      </c>
    </row>
    <row r="21" spans="1:10" x14ac:dyDescent="0.2">
      <c r="A21" s="51" t="s">
        <v>32</v>
      </c>
      <c r="B21" s="80">
        <v>41</v>
      </c>
      <c r="C21" s="80">
        <v>27</v>
      </c>
      <c r="D21" s="49">
        <v>21</v>
      </c>
      <c r="E21" s="49">
        <v>3</v>
      </c>
      <c r="F21" s="80">
        <v>19</v>
      </c>
      <c r="G21" s="80">
        <v>11</v>
      </c>
      <c r="H21" s="49">
        <v>8</v>
      </c>
      <c r="I21" s="49">
        <v>3</v>
      </c>
      <c r="J21" s="49">
        <v>390</v>
      </c>
    </row>
    <row r="22" spans="1:10" x14ac:dyDescent="0.2">
      <c r="A22" s="40" t="s">
        <v>8</v>
      </c>
      <c r="B22" s="52">
        <v>46</v>
      </c>
      <c r="C22" s="52">
        <v>32</v>
      </c>
      <c r="D22" s="73">
        <v>28</v>
      </c>
      <c r="E22" s="73">
        <v>3</v>
      </c>
      <c r="F22" s="52">
        <v>19</v>
      </c>
      <c r="G22" s="52">
        <v>9</v>
      </c>
      <c r="H22" s="73">
        <v>6</v>
      </c>
      <c r="I22" s="73">
        <v>3</v>
      </c>
      <c r="J22" s="49">
        <v>350</v>
      </c>
    </row>
    <row r="23" spans="1:10" x14ac:dyDescent="0.2">
      <c r="A23" s="40" t="s">
        <v>9</v>
      </c>
      <c r="B23" s="52">
        <v>31</v>
      </c>
      <c r="C23" s="52">
        <v>18</v>
      </c>
      <c r="D23" s="73">
        <v>12</v>
      </c>
      <c r="E23" s="73">
        <v>3</v>
      </c>
      <c r="F23" s="52">
        <v>17</v>
      </c>
      <c r="G23" s="52">
        <v>12</v>
      </c>
      <c r="H23" s="73">
        <v>8</v>
      </c>
      <c r="I23" s="73">
        <v>4</v>
      </c>
      <c r="J23" s="49">
        <v>400</v>
      </c>
    </row>
    <row r="24" spans="1:10" x14ac:dyDescent="0.2">
      <c r="A24" s="40" t="s">
        <v>33</v>
      </c>
      <c r="B24" s="52">
        <v>43</v>
      </c>
      <c r="C24" s="52">
        <v>27</v>
      </c>
      <c r="D24" s="73">
        <v>16</v>
      </c>
      <c r="E24" s="73">
        <v>5</v>
      </c>
      <c r="F24" s="52">
        <v>27</v>
      </c>
      <c r="G24" s="52">
        <v>22</v>
      </c>
      <c r="H24" s="73">
        <v>19</v>
      </c>
      <c r="I24" s="73">
        <v>3</v>
      </c>
      <c r="J24" s="49">
        <v>520</v>
      </c>
    </row>
    <row r="25" spans="1:10" ht="41.25" customHeight="1" x14ac:dyDescent="0.2">
      <c r="A25" s="95" t="s">
        <v>213</v>
      </c>
      <c r="B25" s="95"/>
      <c r="C25" s="95"/>
      <c r="D25" s="95"/>
      <c r="E25" s="95"/>
      <c r="F25" s="95"/>
      <c r="G25" s="95"/>
      <c r="H25" s="95"/>
      <c r="I25" s="95"/>
      <c r="J25" s="95"/>
    </row>
    <row r="26" spans="1:10" x14ac:dyDescent="0.2">
      <c r="A26" s="54" t="s">
        <v>214</v>
      </c>
    </row>
    <row r="27" spans="1:10" x14ac:dyDescent="0.2">
      <c r="A27" s="54" t="s">
        <v>215</v>
      </c>
    </row>
    <row r="28" spans="1:10" ht="22.5" customHeight="1" x14ac:dyDescent="0.2">
      <c r="A28" s="91" t="s">
        <v>216</v>
      </c>
      <c r="B28" s="91"/>
      <c r="C28" s="91"/>
      <c r="D28" s="91"/>
      <c r="E28" s="91"/>
      <c r="F28" s="91"/>
      <c r="G28" s="91"/>
      <c r="H28" s="91"/>
      <c r="I28" s="91"/>
      <c r="J28" s="91"/>
    </row>
    <row r="29" spans="1:10" x14ac:dyDescent="0.2">
      <c r="A29" s="27" t="s">
        <v>264</v>
      </c>
    </row>
    <row r="30" spans="1:10" x14ac:dyDescent="0.2">
      <c r="A30" s="27" t="s">
        <v>244</v>
      </c>
    </row>
  </sheetData>
  <mergeCells count="15">
    <mergeCell ref="H4:I4"/>
    <mergeCell ref="E5:E6"/>
    <mergeCell ref="I5:I6"/>
    <mergeCell ref="A25:J25"/>
    <mergeCell ref="A28:J28"/>
    <mergeCell ref="A3:A6"/>
    <mergeCell ref="B3:B6"/>
    <mergeCell ref="D5:D6"/>
    <mergeCell ref="F4:F6"/>
    <mergeCell ref="H5:H6"/>
    <mergeCell ref="C3:I3"/>
    <mergeCell ref="J3:J6"/>
    <mergeCell ref="C4:C6"/>
    <mergeCell ref="D4:E4"/>
    <mergeCell ref="G4:G6"/>
  </mergeCell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sqref="A1:F1"/>
    </sheetView>
  </sheetViews>
  <sheetFormatPr baseColWidth="10" defaultColWidth="10.85546875" defaultRowHeight="11.25" x14ac:dyDescent="0.2"/>
  <cols>
    <col min="1" max="1" width="61.140625" style="2" customWidth="1"/>
    <col min="2" max="16384" width="10.85546875" style="2"/>
  </cols>
  <sheetData>
    <row r="1" spans="1:6" ht="26.25" customHeight="1" x14ac:dyDescent="0.2">
      <c r="A1" s="91" t="s">
        <v>231</v>
      </c>
      <c r="B1" s="91"/>
      <c r="C1" s="91"/>
      <c r="D1" s="91"/>
      <c r="E1" s="91"/>
      <c r="F1" s="91"/>
    </row>
    <row r="2" spans="1:6" x14ac:dyDescent="0.2">
      <c r="A2" s="53"/>
    </row>
    <row r="3" spans="1:6" x14ac:dyDescent="0.2">
      <c r="A3" s="116"/>
      <c r="B3" s="114" t="s">
        <v>5</v>
      </c>
      <c r="C3" s="114"/>
      <c r="D3" s="114"/>
      <c r="E3" s="114"/>
      <c r="F3" s="114"/>
    </row>
    <row r="4" spans="1:6" ht="33.75" x14ac:dyDescent="0.2">
      <c r="A4" s="116"/>
      <c r="B4" s="52" t="s">
        <v>6</v>
      </c>
      <c r="C4" s="52" t="s">
        <v>202</v>
      </c>
      <c r="D4" s="52" t="s">
        <v>203</v>
      </c>
      <c r="E4" s="52" t="s">
        <v>7</v>
      </c>
      <c r="F4" s="52" t="s">
        <v>204</v>
      </c>
    </row>
    <row r="5" spans="1:6" x14ac:dyDescent="0.2">
      <c r="A5" s="76" t="s">
        <v>4</v>
      </c>
      <c r="B5" s="80">
        <v>47</v>
      </c>
      <c r="C5" s="80">
        <v>36</v>
      </c>
      <c r="D5" s="80">
        <v>21</v>
      </c>
      <c r="E5" s="80">
        <v>10</v>
      </c>
      <c r="F5" s="80">
        <v>3</v>
      </c>
    </row>
    <row r="6" spans="1:6" x14ac:dyDescent="0.2">
      <c r="A6" s="78" t="s">
        <v>0</v>
      </c>
      <c r="B6" s="73">
        <v>50</v>
      </c>
      <c r="C6" s="73">
        <v>38</v>
      </c>
      <c r="D6" s="73">
        <v>23</v>
      </c>
      <c r="E6" s="73">
        <v>12</v>
      </c>
      <c r="F6" s="73">
        <v>4</v>
      </c>
    </row>
    <row r="7" spans="1:6" x14ac:dyDescent="0.2">
      <c r="A7" s="78" t="s">
        <v>1</v>
      </c>
      <c r="B7" s="73">
        <v>38</v>
      </c>
      <c r="C7" s="73">
        <v>29</v>
      </c>
      <c r="D7" s="73">
        <v>14</v>
      </c>
      <c r="E7" s="73">
        <v>5</v>
      </c>
      <c r="F7" s="73">
        <v>2</v>
      </c>
    </row>
    <row r="8" spans="1:6" x14ac:dyDescent="0.2">
      <c r="A8" s="76" t="s">
        <v>2</v>
      </c>
      <c r="B8" s="80">
        <v>51</v>
      </c>
      <c r="C8" s="80">
        <v>35</v>
      </c>
      <c r="D8" s="80">
        <v>28</v>
      </c>
      <c r="E8" s="80">
        <v>12</v>
      </c>
      <c r="F8" s="80">
        <v>5</v>
      </c>
    </row>
    <row r="9" spans="1:6" x14ac:dyDescent="0.2">
      <c r="A9" s="78" t="s">
        <v>0</v>
      </c>
      <c r="B9" s="73">
        <v>68</v>
      </c>
      <c r="C9" s="73">
        <v>52</v>
      </c>
      <c r="D9" s="73">
        <v>38</v>
      </c>
      <c r="E9" s="73">
        <v>21</v>
      </c>
      <c r="F9" s="73">
        <v>9</v>
      </c>
    </row>
    <row r="10" spans="1:6" x14ac:dyDescent="0.2">
      <c r="A10" s="78" t="s">
        <v>1</v>
      </c>
      <c r="B10" s="73">
        <v>45</v>
      </c>
      <c r="C10" s="73">
        <v>28</v>
      </c>
      <c r="D10" s="73">
        <v>25</v>
      </c>
      <c r="E10" s="73">
        <v>9</v>
      </c>
      <c r="F10" s="73">
        <v>4</v>
      </c>
    </row>
    <row r="11" spans="1:6" x14ac:dyDescent="0.2">
      <c r="A11" s="84" t="s">
        <v>3</v>
      </c>
      <c r="B11" s="80">
        <v>66</v>
      </c>
      <c r="C11" s="80">
        <v>50</v>
      </c>
      <c r="D11" s="80">
        <v>34</v>
      </c>
      <c r="E11" s="80">
        <v>14</v>
      </c>
      <c r="F11" s="80">
        <v>4</v>
      </c>
    </row>
    <row r="12" spans="1:6" x14ac:dyDescent="0.2">
      <c r="A12" s="85" t="s">
        <v>0</v>
      </c>
      <c r="B12" s="73">
        <v>75</v>
      </c>
      <c r="C12" s="73">
        <v>61</v>
      </c>
      <c r="D12" s="73">
        <v>44</v>
      </c>
      <c r="E12" s="73">
        <v>19</v>
      </c>
      <c r="F12" s="73">
        <v>5</v>
      </c>
    </row>
    <row r="13" spans="1:6" x14ac:dyDescent="0.2">
      <c r="A13" s="85" t="s">
        <v>1</v>
      </c>
      <c r="B13" s="73">
        <v>59</v>
      </c>
      <c r="C13" s="73">
        <v>42</v>
      </c>
      <c r="D13" s="73">
        <v>27</v>
      </c>
      <c r="E13" s="73">
        <v>10</v>
      </c>
      <c r="F13" s="73">
        <v>3</v>
      </c>
    </row>
    <row r="14" spans="1:6" x14ac:dyDescent="0.2">
      <c r="A14" s="84" t="s">
        <v>205</v>
      </c>
      <c r="B14" s="52">
        <v>42</v>
      </c>
      <c r="C14" s="52">
        <v>24</v>
      </c>
      <c r="D14" s="52">
        <v>25</v>
      </c>
      <c r="E14" s="52">
        <v>9</v>
      </c>
      <c r="F14" s="80">
        <v>4</v>
      </c>
    </row>
    <row r="15" spans="1:6" x14ac:dyDescent="0.2">
      <c r="A15" s="84" t="s">
        <v>206</v>
      </c>
      <c r="B15" s="52">
        <v>49</v>
      </c>
      <c r="C15" s="52">
        <v>32</v>
      </c>
      <c r="D15" s="52">
        <v>29</v>
      </c>
      <c r="E15" s="52">
        <v>22</v>
      </c>
      <c r="F15" s="52">
        <v>9</v>
      </c>
    </row>
    <row r="16" spans="1:6" x14ac:dyDescent="0.2">
      <c r="A16" s="85" t="s">
        <v>0</v>
      </c>
      <c r="B16" s="73">
        <v>59</v>
      </c>
      <c r="C16" s="73">
        <v>41</v>
      </c>
      <c r="D16" s="73">
        <v>32</v>
      </c>
      <c r="E16" s="73">
        <v>24</v>
      </c>
      <c r="F16" s="73">
        <v>14</v>
      </c>
    </row>
    <row r="17" spans="1:7" x14ac:dyDescent="0.2">
      <c r="A17" s="85" t="s">
        <v>1</v>
      </c>
      <c r="B17" s="73">
        <v>41</v>
      </c>
      <c r="C17" s="73">
        <v>25</v>
      </c>
      <c r="D17" s="73">
        <v>27</v>
      </c>
      <c r="E17" s="73">
        <v>21</v>
      </c>
      <c r="F17" s="73">
        <v>5</v>
      </c>
    </row>
    <row r="18" spans="1:7" x14ac:dyDescent="0.2">
      <c r="A18" s="54" t="s">
        <v>207</v>
      </c>
    </row>
    <row r="19" spans="1:7" x14ac:dyDescent="0.2">
      <c r="A19" s="54" t="s">
        <v>208</v>
      </c>
    </row>
    <row r="20" spans="1:7" ht="48" customHeight="1" x14ac:dyDescent="0.2">
      <c r="A20" s="95" t="s">
        <v>209</v>
      </c>
      <c r="B20" s="95"/>
      <c r="C20" s="95"/>
      <c r="D20" s="95"/>
      <c r="E20" s="95"/>
      <c r="F20" s="95"/>
      <c r="G20" s="95"/>
    </row>
    <row r="21" spans="1:7" x14ac:dyDescent="0.2">
      <c r="A21" s="54" t="s">
        <v>210</v>
      </c>
    </row>
    <row r="22" spans="1:7" x14ac:dyDescent="0.2">
      <c r="A22" s="54" t="s">
        <v>241</v>
      </c>
    </row>
    <row r="23" spans="1:7" x14ac:dyDescent="0.2">
      <c r="A23" s="27" t="s">
        <v>265</v>
      </c>
    </row>
    <row r="24" spans="1:7" x14ac:dyDescent="0.2">
      <c r="A24" s="27" t="s">
        <v>260</v>
      </c>
    </row>
    <row r="25" spans="1:7" x14ac:dyDescent="0.2">
      <c r="A25" s="55" t="s">
        <v>244</v>
      </c>
    </row>
    <row r="26" spans="1:7" x14ac:dyDescent="0.2">
      <c r="A26" s="56"/>
    </row>
  </sheetData>
  <mergeCells count="4">
    <mergeCell ref="A3:A4"/>
    <mergeCell ref="B3:F3"/>
    <mergeCell ref="A1:F1"/>
    <mergeCell ref="A20:G20"/>
  </mergeCell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baseColWidth="10" defaultColWidth="10.85546875" defaultRowHeight="11.25" x14ac:dyDescent="0.2"/>
  <cols>
    <col min="1" max="1" width="46.7109375" style="2" customWidth="1"/>
    <col min="2" max="16384" width="10.85546875" style="2"/>
  </cols>
  <sheetData>
    <row r="1" spans="1:8" x14ac:dyDescent="0.2">
      <c r="A1" s="1" t="s">
        <v>275</v>
      </c>
    </row>
    <row r="3" spans="1:8" ht="22.5" customHeight="1" x14ac:dyDescent="0.2">
      <c r="A3" s="117"/>
      <c r="B3" s="114" t="s">
        <v>69</v>
      </c>
      <c r="C3" s="118" t="s">
        <v>38</v>
      </c>
      <c r="D3" s="118"/>
      <c r="E3" s="118"/>
      <c r="F3" s="118" t="s">
        <v>76</v>
      </c>
      <c r="G3" s="118"/>
      <c r="H3" s="118"/>
    </row>
    <row r="4" spans="1:8" ht="22.5" x14ac:dyDescent="0.2">
      <c r="A4" s="117"/>
      <c r="B4" s="114"/>
      <c r="C4" s="49" t="s">
        <v>77</v>
      </c>
      <c r="D4" s="49" t="s">
        <v>78</v>
      </c>
      <c r="E4" s="49" t="s">
        <v>79</v>
      </c>
      <c r="F4" s="49" t="s">
        <v>80</v>
      </c>
      <c r="G4" s="49" t="s">
        <v>9</v>
      </c>
      <c r="H4" s="50" t="s">
        <v>81</v>
      </c>
    </row>
    <row r="5" spans="1:8" x14ac:dyDescent="0.2">
      <c r="A5" s="51" t="s">
        <v>157</v>
      </c>
      <c r="B5" s="50">
        <v>40</v>
      </c>
      <c r="C5" s="49">
        <v>49</v>
      </c>
      <c r="D5" s="49">
        <v>27</v>
      </c>
      <c r="E5" s="49">
        <v>24</v>
      </c>
      <c r="F5" s="49">
        <v>67</v>
      </c>
      <c r="G5" s="49">
        <v>22</v>
      </c>
      <c r="H5" s="49">
        <v>11</v>
      </c>
    </row>
    <row r="6" spans="1:8" x14ac:dyDescent="0.2">
      <c r="A6" s="40" t="s">
        <v>82</v>
      </c>
      <c r="B6" s="52">
        <v>71</v>
      </c>
      <c r="C6" s="49">
        <v>88</v>
      </c>
      <c r="D6" s="49">
        <v>65</v>
      </c>
      <c r="E6" s="49">
        <v>42</v>
      </c>
      <c r="F6" s="49">
        <v>86</v>
      </c>
      <c r="G6" s="49">
        <v>43</v>
      </c>
      <c r="H6" s="49">
        <v>29</v>
      </c>
    </row>
    <row r="7" spans="1:8" x14ac:dyDescent="0.2">
      <c r="A7" s="40" t="s">
        <v>83</v>
      </c>
      <c r="B7" s="52">
        <v>3</v>
      </c>
      <c r="C7" s="49" t="s">
        <v>84</v>
      </c>
      <c r="D7" s="49" t="s">
        <v>84</v>
      </c>
      <c r="E7" s="49" t="s">
        <v>84</v>
      </c>
      <c r="F7" s="49" t="s">
        <v>84</v>
      </c>
      <c r="G7" s="49" t="s">
        <v>84</v>
      </c>
      <c r="H7" s="49" t="s">
        <v>84</v>
      </c>
    </row>
    <row r="8" spans="1:8" x14ac:dyDescent="0.2">
      <c r="A8" s="40" t="s">
        <v>85</v>
      </c>
      <c r="B8" s="52">
        <v>10</v>
      </c>
      <c r="C8" s="49">
        <v>1</v>
      </c>
      <c r="D8" s="49">
        <v>11</v>
      </c>
      <c r="E8" s="49">
        <v>25</v>
      </c>
      <c r="F8" s="49">
        <v>0</v>
      </c>
      <c r="G8" s="49">
        <v>19</v>
      </c>
      <c r="H8" s="49">
        <v>50</v>
      </c>
    </row>
    <row r="9" spans="1:8" x14ac:dyDescent="0.2">
      <c r="A9" s="40" t="s">
        <v>86</v>
      </c>
      <c r="B9" s="52">
        <v>18</v>
      </c>
      <c r="C9" s="49">
        <v>17</v>
      </c>
      <c r="D9" s="49">
        <v>19</v>
      </c>
      <c r="E9" s="49">
        <v>21</v>
      </c>
      <c r="F9" s="49">
        <v>16</v>
      </c>
      <c r="G9" s="49">
        <v>26</v>
      </c>
      <c r="H9" s="49">
        <v>15</v>
      </c>
    </row>
    <row r="10" spans="1:8" x14ac:dyDescent="0.2">
      <c r="A10" s="40" t="s">
        <v>87</v>
      </c>
      <c r="B10" s="52">
        <v>58</v>
      </c>
      <c r="C10" s="49">
        <v>64</v>
      </c>
      <c r="D10" s="49">
        <v>52</v>
      </c>
      <c r="E10" s="49">
        <v>52</v>
      </c>
      <c r="F10" s="49">
        <v>62</v>
      </c>
      <c r="G10" s="49">
        <v>52</v>
      </c>
      <c r="H10" s="49">
        <v>46</v>
      </c>
    </row>
    <row r="11" spans="1:8" x14ac:dyDescent="0.2">
      <c r="A11" s="47" t="s">
        <v>53</v>
      </c>
    </row>
    <row r="12" spans="1:8" x14ac:dyDescent="0.2">
      <c r="A12" s="19" t="s">
        <v>201</v>
      </c>
    </row>
    <row r="13" spans="1:8" ht="21.75" customHeight="1" x14ac:dyDescent="0.2">
      <c r="A13" s="119" t="s">
        <v>266</v>
      </c>
      <c r="B13" s="119"/>
      <c r="C13" s="119"/>
      <c r="D13" s="119"/>
      <c r="E13" s="119"/>
      <c r="F13" s="119"/>
      <c r="G13" s="119"/>
      <c r="H13" s="119"/>
    </row>
    <row r="14" spans="1:8" x14ac:dyDescent="0.2">
      <c r="A14" s="19" t="s">
        <v>267</v>
      </c>
    </row>
    <row r="15" spans="1:8" x14ac:dyDescent="0.2">
      <c r="A15" s="19" t="s">
        <v>244</v>
      </c>
    </row>
  </sheetData>
  <mergeCells count="5">
    <mergeCell ref="A3:A4"/>
    <mergeCell ref="B3:B4"/>
    <mergeCell ref="C3:E3"/>
    <mergeCell ref="F3:H3"/>
    <mergeCell ref="A13:H13"/>
  </mergeCell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baseColWidth="10" defaultColWidth="10.85546875" defaultRowHeight="11.25" x14ac:dyDescent="0.2"/>
  <cols>
    <col min="1" max="1" width="37.140625" style="2" customWidth="1"/>
    <col min="2" max="16384" width="10.85546875" style="2"/>
  </cols>
  <sheetData>
    <row r="1" spans="1:7" x14ac:dyDescent="0.2">
      <c r="A1" s="27" t="s">
        <v>232</v>
      </c>
    </row>
    <row r="3" spans="1:7" ht="33.75" x14ac:dyDescent="0.2">
      <c r="A3" s="23"/>
      <c r="B3" s="48" t="s">
        <v>191</v>
      </c>
      <c r="C3" s="48" t="s">
        <v>142</v>
      </c>
      <c r="D3" s="48" t="s">
        <v>143</v>
      </c>
      <c r="E3" s="48" t="s">
        <v>144</v>
      </c>
      <c r="F3" s="48" t="s">
        <v>145</v>
      </c>
    </row>
    <row r="4" spans="1:7" x14ac:dyDescent="0.2">
      <c r="A4" s="21" t="s">
        <v>33</v>
      </c>
      <c r="B4" s="11">
        <v>0.35869999999999996</v>
      </c>
      <c r="C4" s="11">
        <v>0.1168</v>
      </c>
      <c r="D4" s="11">
        <v>0.19719999999999999</v>
      </c>
      <c r="E4" s="11">
        <v>0.12369999999999999</v>
      </c>
      <c r="F4" s="11">
        <v>0.20350000000000001</v>
      </c>
    </row>
    <row r="5" spans="1:7" x14ac:dyDescent="0.2">
      <c r="A5" s="21" t="s">
        <v>9</v>
      </c>
      <c r="B5" s="11">
        <v>0.30640000000000001</v>
      </c>
      <c r="C5" s="11">
        <v>0.17180000000000001</v>
      </c>
      <c r="D5" s="11">
        <v>0.28739999999999999</v>
      </c>
      <c r="E5" s="11">
        <v>0.1226</v>
      </c>
      <c r="F5" s="11">
        <v>0.1118</v>
      </c>
    </row>
    <row r="6" spans="1:7" x14ac:dyDescent="0.2">
      <c r="A6" s="21" t="s">
        <v>80</v>
      </c>
      <c r="B6" s="11">
        <v>8.3100000000000007E-2</v>
      </c>
      <c r="C6" s="11">
        <v>0.37959999999999999</v>
      </c>
      <c r="D6" s="11">
        <v>0.24859999999999999</v>
      </c>
      <c r="E6" s="11">
        <v>0.19640000000000002</v>
      </c>
      <c r="F6" s="11">
        <v>9.2300000000000007E-2</v>
      </c>
    </row>
    <row r="7" spans="1:7" x14ac:dyDescent="0.2">
      <c r="A7" s="23" t="s">
        <v>140</v>
      </c>
      <c r="B7" s="16"/>
      <c r="C7" s="16"/>
      <c r="D7" s="16"/>
      <c r="E7" s="16"/>
      <c r="F7" s="16"/>
    </row>
    <row r="8" spans="1:7" x14ac:dyDescent="0.2">
      <c r="A8" s="21" t="s">
        <v>79</v>
      </c>
      <c r="B8" s="11">
        <v>0.24160000000000001</v>
      </c>
      <c r="C8" s="11">
        <v>0.16719999999999999</v>
      </c>
      <c r="D8" s="11">
        <v>0.2661</v>
      </c>
      <c r="E8" s="11">
        <v>0.1802</v>
      </c>
      <c r="F8" s="11">
        <v>0.14480000000000001</v>
      </c>
    </row>
    <row r="9" spans="1:7" x14ac:dyDescent="0.2">
      <c r="A9" s="21" t="s">
        <v>78</v>
      </c>
      <c r="B9" s="11">
        <v>0.19510000000000002</v>
      </c>
      <c r="C9" s="11">
        <v>0.22649999999999998</v>
      </c>
      <c r="D9" s="11">
        <v>0.29149999999999998</v>
      </c>
      <c r="E9" s="11">
        <v>0.19339999999999999</v>
      </c>
      <c r="F9" s="11">
        <v>9.35E-2</v>
      </c>
    </row>
    <row r="10" spans="1:7" x14ac:dyDescent="0.2">
      <c r="A10" s="21" t="s">
        <v>77</v>
      </c>
      <c r="B10" s="11">
        <v>0.1101</v>
      </c>
      <c r="C10" s="11">
        <v>0.4617</v>
      </c>
      <c r="D10" s="11">
        <v>0.20850000000000002</v>
      </c>
      <c r="E10" s="11">
        <v>0.127</v>
      </c>
      <c r="F10" s="11">
        <v>9.2699999999999991E-2</v>
      </c>
    </row>
    <row r="11" spans="1:7" x14ac:dyDescent="0.2">
      <c r="A11" s="23" t="s">
        <v>141</v>
      </c>
      <c r="B11" s="16"/>
      <c r="C11" s="16"/>
      <c r="D11" s="16"/>
      <c r="E11" s="16"/>
      <c r="F11" s="16"/>
    </row>
    <row r="12" spans="1:7" x14ac:dyDescent="0.2">
      <c r="A12" s="23" t="s">
        <v>69</v>
      </c>
      <c r="B12" s="11">
        <v>0.18239999999999998</v>
      </c>
      <c r="C12" s="11">
        <v>0.28649999999999998</v>
      </c>
      <c r="D12" s="11">
        <v>0.25390000000000001</v>
      </c>
      <c r="E12" s="11">
        <v>0.16579999999999998</v>
      </c>
      <c r="F12" s="11">
        <v>0.1115</v>
      </c>
    </row>
    <row r="13" spans="1:7" x14ac:dyDescent="0.2">
      <c r="A13" s="47" t="s">
        <v>53</v>
      </c>
    </row>
    <row r="14" spans="1:7" ht="22.5" customHeight="1" x14ac:dyDescent="0.2">
      <c r="A14" s="113" t="s">
        <v>200</v>
      </c>
      <c r="B14" s="113"/>
      <c r="C14" s="113"/>
      <c r="D14" s="113"/>
      <c r="E14" s="113"/>
      <c r="F14" s="113"/>
      <c r="G14" s="113"/>
    </row>
    <row r="15" spans="1:7" ht="12" customHeight="1" x14ac:dyDescent="0.2">
      <c r="A15" s="91" t="s">
        <v>268</v>
      </c>
      <c r="B15" s="91"/>
      <c r="C15" s="91"/>
      <c r="D15" s="91"/>
      <c r="E15" s="91"/>
      <c r="F15" s="91"/>
    </row>
    <row r="16" spans="1:7" x14ac:dyDescent="0.2">
      <c r="A16" s="19" t="s">
        <v>267</v>
      </c>
    </row>
    <row r="17" spans="1:1" x14ac:dyDescent="0.2">
      <c r="A17" s="19" t="s">
        <v>244</v>
      </c>
    </row>
  </sheetData>
  <mergeCells count="2">
    <mergeCell ref="A15:F15"/>
    <mergeCell ref="A14:G14"/>
  </mergeCells>
  <pageMargins left="0.7" right="0.7" top="0.75" bottom="0.75" header="0.3" footer="0.3"/>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heetViews>
  <sheetFormatPr baseColWidth="10" defaultColWidth="10.85546875" defaultRowHeight="11.25" x14ac:dyDescent="0.2"/>
  <cols>
    <col min="1" max="1" width="51" style="2" customWidth="1"/>
    <col min="2" max="16384" width="10.85546875" style="2"/>
  </cols>
  <sheetData>
    <row r="1" spans="1:5" x14ac:dyDescent="0.2">
      <c r="A1" s="1" t="s">
        <v>233</v>
      </c>
    </row>
    <row r="3" spans="1:5" ht="44.25" customHeight="1" x14ac:dyDescent="0.2">
      <c r="A3" s="4"/>
      <c r="B3" s="5" t="s">
        <v>80</v>
      </c>
      <c r="C3" s="5" t="s">
        <v>9</v>
      </c>
      <c r="D3" s="14" t="s">
        <v>33</v>
      </c>
      <c r="E3" s="14" t="s">
        <v>37</v>
      </c>
    </row>
    <row r="4" spans="1:5" x14ac:dyDescent="0.2">
      <c r="A4" s="43" t="s">
        <v>88</v>
      </c>
      <c r="B4" s="44">
        <v>0.92749999999999999</v>
      </c>
      <c r="C4" s="44">
        <v>0.89029999999999998</v>
      </c>
      <c r="D4" s="44">
        <v>0.83609999999999995</v>
      </c>
      <c r="E4" s="44">
        <v>0.89849999999999997</v>
      </c>
    </row>
    <row r="5" spans="1:5" x14ac:dyDescent="0.2">
      <c r="A5" s="43" t="s">
        <v>89</v>
      </c>
      <c r="B5" s="44">
        <v>0.82239999999999991</v>
      </c>
      <c r="C5" s="44">
        <v>0.80720000000000003</v>
      </c>
      <c r="D5" s="44">
        <v>0.68799999999999994</v>
      </c>
      <c r="E5" s="44">
        <v>0.79139999999999999</v>
      </c>
    </row>
    <row r="6" spans="1:5" ht="22.5" x14ac:dyDescent="0.2">
      <c r="A6" s="43" t="s">
        <v>199</v>
      </c>
      <c r="B6" s="44">
        <v>0.48139999999999999</v>
      </c>
      <c r="C6" s="44">
        <v>0.42859999999999998</v>
      </c>
      <c r="D6" s="44">
        <v>0.40460000000000002</v>
      </c>
      <c r="E6" s="44">
        <v>0.44659999999999994</v>
      </c>
    </row>
    <row r="7" spans="1:5" ht="22.5" x14ac:dyDescent="0.2">
      <c r="A7" s="43" t="s">
        <v>90</v>
      </c>
      <c r="B7" s="45" t="s">
        <v>45</v>
      </c>
      <c r="C7" s="44">
        <v>0.62549999999999994</v>
      </c>
      <c r="D7" s="44">
        <v>0.35920000000000002</v>
      </c>
      <c r="E7" s="44" t="s">
        <v>45</v>
      </c>
    </row>
    <row r="8" spans="1:5" ht="22.5" x14ac:dyDescent="0.2">
      <c r="A8" s="43" t="s">
        <v>91</v>
      </c>
      <c r="B8" s="44">
        <v>0.65790000000000004</v>
      </c>
      <c r="C8" s="44">
        <v>0.37180000000000002</v>
      </c>
      <c r="D8" s="44">
        <v>0.32630000000000003</v>
      </c>
      <c r="E8" s="44">
        <v>0.51590000000000003</v>
      </c>
    </row>
    <row r="9" spans="1:5" ht="22.5" x14ac:dyDescent="0.2">
      <c r="A9" s="46" t="s">
        <v>92</v>
      </c>
      <c r="B9" s="44">
        <v>0.65910000000000002</v>
      </c>
      <c r="C9" s="44">
        <v>0.60760000000000003</v>
      </c>
      <c r="D9" s="44">
        <v>0.48920000000000002</v>
      </c>
      <c r="E9" s="44">
        <v>0.61640000000000006</v>
      </c>
    </row>
    <row r="10" spans="1:5" ht="22.5" x14ac:dyDescent="0.2">
      <c r="A10" s="46" t="s">
        <v>93</v>
      </c>
      <c r="B10" s="44">
        <v>0.7390000000000001</v>
      </c>
      <c r="C10" s="44">
        <v>0.31709999999999999</v>
      </c>
      <c r="D10" s="44">
        <v>0.35930000000000001</v>
      </c>
      <c r="E10" s="44">
        <v>0.54659999999999997</v>
      </c>
    </row>
    <row r="11" spans="1:5" x14ac:dyDescent="0.2">
      <c r="A11" s="47" t="s">
        <v>53</v>
      </c>
    </row>
    <row r="12" spans="1:5" ht="23.25" customHeight="1" x14ac:dyDescent="0.2">
      <c r="A12" s="91" t="s">
        <v>269</v>
      </c>
      <c r="B12" s="91"/>
      <c r="C12" s="91"/>
      <c r="D12" s="91"/>
      <c r="E12" s="91"/>
    </row>
    <row r="13" spans="1:5" x14ac:dyDescent="0.2">
      <c r="A13" s="19" t="s">
        <v>243</v>
      </c>
    </row>
    <row r="14" spans="1:5" x14ac:dyDescent="0.2">
      <c r="A14" s="19" t="s">
        <v>244</v>
      </c>
    </row>
  </sheetData>
  <mergeCells count="1">
    <mergeCell ref="A12:E12"/>
  </mergeCells>
  <pageMargins left="0.7" right="0.7" top="0.75" bottom="0.75" header="0.3" footer="0.3"/>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PageLayoutView="130" workbookViewId="0"/>
  </sheetViews>
  <sheetFormatPr baseColWidth="10" defaultColWidth="10.85546875" defaultRowHeight="11.25" x14ac:dyDescent="0.2"/>
  <cols>
    <col min="1" max="1" width="38" style="2" customWidth="1"/>
    <col min="2" max="16384" width="10.85546875" style="2"/>
  </cols>
  <sheetData>
    <row r="1" spans="1:6" x14ac:dyDescent="0.2">
      <c r="A1" s="27" t="s">
        <v>276</v>
      </c>
    </row>
    <row r="3" spans="1:6" x14ac:dyDescent="0.2">
      <c r="A3" s="102"/>
      <c r="B3" s="89" t="s">
        <v>195</v>
      </c>
      <c r="C3" s="89"/>
      <c r="D3" s="120" t="s">
        <v>196</v>
      </c>
      <c r="E3" s="121"/>
      <c r="F3" s="103" t="s">
        <v>49</v>
      </c>
    </row>
    <row r="4" spans="1:6" ht="45" x14ac:dyDescent="0.2">
      <c r="A4" s="102"/>
      <c r="B4" s="14" t="s">
        <v>46</v>
      </c>
      <c r="C4" s="14" t="s">
        <v>64</v>
      </c>
      <c r="D4" s="14" t="s">
        <v>65</v>
      </c>
      <c r="E4" s="14" t="s">
        <v>48</v>
      </c>
      <c r="F4" s="103"/>
    </row>
    <row r="5" spans="1:6" x14ac:dyDescent="0.2">
      <c r="A5" s="23" t="s">
        <v>37</v>
      </c>
      <c r="B5" s="36">
        <v>42.89</v>
      </c>
      <c r="C5" s="36">
        <v>28.02</v>
      </c>
      <c r="D5" s="36">
        <v>26</v>
      </c>
      <c r="E5" s="36">
        <v>2.61</v>
      </c>
      <c r="F5" s="36">
        <v>100</v>
      </c>
    </row>
    <row r="6" spans="1:6" x14ac:dyDescent="0.2">
      <c r="A6" s="23" t="s">
        <v>38</v>
      </c>
      <c r="B6" s="4"/>
      <c r="C6" s="4"/>
      <c r="D6" s="123"/>
      <c r="E6" s="124"/>
      <c r="F6" s="37"/>
    </row>
    <row r="7" spans="1:6" x14ac:dyDescent="0.2">
      <c r="A7" s="38" t="s">
        <v>39</v>
      </c>
      <c r="B7" s="9">
        <v>35.840000000000003</v>
      </c>
      <c r="C7" s="9">
        <v>30.42</v>
      </c>
      <c r="D7" s="122">
        <v>33.75</v>
      </c>
      <c r="E7" s="122"/>
      <c r="F7" s="37">
        <v>100</v>
      </c>
    </row>
    <row r="8" spans="1:6" x14ac:dyDescent="0.2">
      <c r="A8" s="38" t="s">
        <v>40</v>
      </c>
      <c r="B8" s="9">
        <v>35.01</v>
      </c>
      <c r="C8" s="9">
        <v>31.66</v>
      </c>
      <c r="D8" s="122">
        <v>33.33</v>
      </c>
      <c r="E8" s="122"/>
      <c r="F8" s="37">
        <v>100</v>
      </c>
    </row>
    <row r="9" spans="1:6" x14ac:dyDescent="0.2">
      <c r="A9" s="38" t="s">
        <v>41</v>
      </c>
      <c r="B9" s="9">
        <v>42.55</v>
      </c>
      <c r="C9" s="9">
        <v>25.4</v>
      </c>
      <c r="D9" s="122">
        <v>32.04</v>
      </c>
      <c r="E9" s="122"/>
      <c r="F9" s="37">
        <v>100</v>
      </c>
    </row>
    <row r="10" spans="1:6" x14ac:dyDescent="0.2">
      <c r="A10" s="38" t="s">
        <v>23</v>
      </c>
      <c r="B10" s="9">
        <v>47.07</v>
      </c>
      <c r="C10" s="9">
        <v>28.05</v>
      </c>
      <c r="D10" s="122">
        <v>24.88</v>
      </c>
      <c r="E10" s="122"/>
      <c r="F10" s="37">
        <v>100</v>
      </c>
    </row>
    <row r="11" spans="1:6" x14ac:dyDescent="0.2">
      <c r="A11" s="38" t="s">
        <v>42</v>
      </c>
      <c r="B11" s="9">
        <v>44.08</v>
      </c>
      <c r="C11" s="9">
        <v>29.36</v>
      </c>
      <c r="D11" s="122">
        <v>26.56</v>
      </c>
      <c r="E11" s="122"/>
      <c r="F11" s="37">
        <v>100</v>
      </c>
    </row>
    <row r="12" spans="1:6" x14ac:dyDescent="0.2">
      <c r="A12" s="38" t="s">
        <v>43</v>
      </c>
      <c r="B12" s="9">
        <v>45.83</v>
      </c>
      <c r="C12" s="9">
        <v>26.24</v>
      </c>
      <c r="D12" s="122">
        <v>27.92</v>
      </c>
      <c r="E12" s="122"/>
      <c r="F12" s="37">
        <v>100</v>
      </c>
    </row>
    <row r="13" spans="1:6" x14ac:dyDescent="0.2">
      <c r="A13" s="38" t="s">
        <v>26</v>
      </c>
      <c r="B13" s="9">
        <v>50.51</v>
      </c>
      <c r="C13" s="9">
        <v>24.69</v>
      </c>
      <c r="D13" s="122">
        <v>24.8</v>
      </c>
      <c r="E13" s="122"/>
      <c r="F13" s="37">
        <v>100</v>
      </c>
    </row>
    <row r="14" spans="1:6" ht="22.5" x14ac:dyDescent="0.2">
      <c r="A14" s="39" t="s">
        <v>44</v>
      </c>
      <c r="B14" s="4"/>
      <c r="C14" s="4"/>
      <c r="D14" s="102"/>
      <c r="E14" s="102"/>
      <c r="F14" s="4"/>
    </row>
    <row r="15" spans="1:6" x14ac:dyDescent="0.2">
      <c r="A15" s="23" t="s">
        <v>31</v>
      </c>
      <c r="B15" s="9">
        <v>39.700000000000003</v>
      </c>
      <c r="C15" s="9">
        <v>29.12</v>
      </c>
      <c r="D15" s="125">
        <v>31.19</v>
      </c>
      <c r="E15" s="125"/>
      <c r="F15" s="37">
        <v>100</v>
      </c>
    </row>
    <row r="16" spans="1:6" x14ac:dyDescent="0.2">
      <c r="A16" s="40" t="s">
        <v>153</v>
      </c>
      <c r="B16" s="9">
        <v>48.05</v>
      </c>
      <c r="C16" s="9">
        <v>25.18</v>
      </c>
      <c r="D16" s="125">
        <v>26.77</v>
      </c>
      <c r="E16" s="125"/>
      <c r="F16" s="37">
        <v>100</v>
      </c>
    </row>
    <row r="17" spans="1:6" x14ac:dyDescent="0.2">
      <c r="A17" s="40" t="s">
        <v>151</v>
      </c>
      <c r="B17" s="9">
        <v>34.33</v>
      </c>
      <c r="C17" s="9">
        <v>29.37</v>
      </c>
      <c r="D17" s="125">
        <v>36.31</v>
      </c>
      <c r="E17" s="125"/>
      <c r="F17" s="37">
        <v>100</v>
      </c>
    </row>
    <row r="18" spans="1:6" x14ac:dyDescent="0.2">
      <c r="A18" s="40" t="s">
        <v>152</v>
      </c>
      <c r="B18" s="9">
        <v>32.26</v>
      </c>
      <c r="C18" s="9">
        <v>35.130000000000003</v>
      </c>
      <c r="D18" s="125">
        <v>32.619999999999997</v>
      </c>
      <c r="E18" s="125"/>
      <c r="F18" s="37">
        <v>100</v>
      </c>
    </row>
    <row r="19" spans="1:6" x14ac:dyDescent="0.2">
      <c r="A19" s="23" t="s">
        <v>32</v>
      </c>
      <c r="B19" s="9">
        <v>47.19</v>
      </c>
      <c r="C19" s="9">
        <v>26.54</v>
      </c>
      <c r="D19" s="125">
        <v>26.27</v>
      </c>
      <c r="E19" s="125"/>
      <c r="F19" s="37">
        <v>100</v>
      </c>
    </row>
    <row r="20" spans="1:6" x14ac:dyDescent="0.2">
      <c r="A20" s="40" t="s">
        <v>153</v>
      </c>
      <c r="B20" s="9">
        <v>54.13</v>
      </c>
      <c r="C20" s="9">
        <v>22.64</v>
      </c>
      <c r="D20" s="125">
        <v>23.22</v>
      </c>
      <c r="E20" s="125"/>
      <c r="F20" s="37">
        <v>100</v>
      </c>
    </row>
    <row r="21" spans="1:6" x14ac:dyDescent="0.2">
      <c r="A21" s="40" t="s">
        <v>151</v>
      </c>
      <c r="B21" s="9">
        <v>36.770000000000003</v>
      </c>
      <c r="C21" s="9">
        <v>30.28</v>
      </c>
      <c r="D21" s="125">
        <v>32.950000000000003</v>
      </c>
      <c r="E21" s="125"/>
      <c r="F21" s="37">
        <v>100</v>
      </c>
    </row>
    <row r="22" spans="1:6" x14ac:dyDescent="0.2">
      <c r="A22" s="40" t="s">
        <v>152</v>
      </c>
      <c r="B22" s="9">
        <v>39.64</v>
      </c>
      <c r="C22" s="9">
        <v>35.99</v>
      </c>
      <c r="D22" s="125">
        <v>24.37</v>
      </c>
      <c r="E22" s="125"/>
      <c r="F22" s="37">
        <v>100</v>
      </c>
    </row>
    <row r="23" spans="1:6" ht="22.5" x14ac:dyDescent="0.2">
      <c r="A23" s="23" t="s">
        <v>66</v>
      </c>
      <c r="B23" s="9">
        <v>15.27</v>
      </c>
      <c r="C23" s="9">
        <v>9.93</v>
      </c>
      <c r="D23" s="125">
        <v>74.8</v>
      </c>
      <c r="E23" s="125"/>
      <c r="F23" s="9">
        <v>100</v>
      </c>
    </row>
    <row r="24" spans="1:6" x14ac:dyDescent="0.2">
      <c r="A24" s="41" t="s">
        <v>53</v>
      </c>
      <c r="B24" s="42"/>
      <c r="C24" s="42"/>
      <c r="D24" s="42"/>
      <c r="E24" s="42"/>
      <c r="F24" s="42"/>
    </row>
    <row r="25" spans="1:6" ht="15" customHeight="1" x14ac:dyDescent="0.2">
      <c r="A25" s="113" t="s">
        <v>156</v>
      </c>
      <c r="B25" s="113"/>
      <c r="C25" s="113"/>
      <c r="D25" s="113"/>
      <c r="E25" s="113"/>
      <c r="F25" s="113"/>
    </row>
    <row r="26" spans="1:6" ht="38.25" customHeight="1" x14ac:dyDescent="0.2">
      <c r="A26" s="119" t="s">
        <v>270</v>
      </c>
      <c r="B26" s="119"/>
      <c r="C26" s="119"/>
      <c r="D26" s="119"/>
      <c r="E26" s="119"/>
      <c r="F26" s="119"/>
    </row>
    <row r="27" spans="1:6" x14ac:dyDescent="0.2">
      <c r="A27" s="27" t="s">
        <v>271</v>
      </c>
    </row>
    <row r="28" spans="1:6" x14ac:dyDescent="0.2">
      <c r="A28" s="27" t="s">
        <v>272</v>
      </c>
    </row>
  </sheetData>
  <mergeCells count="24">
    <mergeCell ref="D22:E22"/>
    <mergeCell ref="D23:E23"/>
    <mergeCell ref="D15:E15"/>
    <mergeCell ref="D16:E16"/>
    <mergeCell ref="D17:E17"/>
    <mergeCell ref="D18:E18"/>
    <mergeCell ref="D19:E19"/>
    <mergeCell ref="D20:E20"/>
    <mergeCell ref="A26:F26"/>
    <mergeCell ref="A25:F25"/>
    <mergeCell ref="D14:E14"/>
    <mergeCell ref="A3:A4"/>
    <mergeCell ref="B3:C3"/>
    <mergeCell ref="D3:E3"/>
    <mergeCell ref="F3:F4"/>
    <mergeCell ref="D7:E7"/>
    <mergeCell ref="D8:E8"/>
    <mergeCell ref="D6:E6"/>
    <mergeCell ref="D9:E9"/>
    <mergeCell ref="D10:E10"/>
    <mergeCell ref="D11:E11"/>
    <mergeCell ref="D12:E12"/>
    <mergeCell ref="D13:E13"/>
    <mergeCell ref="D21:E21"/>
  </mergeCell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ColWidth="10.85546875" defaultRowHeight="11.25" x14ac:dyDescent="0.2"/>
  <cols>
    <col min="1" max="1" width="29" style="2" customWidth="1"/>
    <col min="2" max="5" width="11.85546875" style="2" customWidth="1"/>
    <col min="6" max="16384" width="10.85546875" style="2"/>
  </cols>
  <sheetData>
    <row r="1" spans="1:6" ht="15" customHeight="1" x14ac:dyDescent="0.2">
      <c r="A1" s="27" t="s">
        <v>278</v>
      </c>
      <c r="B1" s="28"/>
      <c r="C1" s="28"/>
      <c r="D1" s="28"/>
      <c r="E1" s="28"/>
      <c r="F1" s="28"/>
    </row>
    <row r="3" spans="1:6" ht="24" customHeight="1" x14ac:dyDescent="0.2">
      <c r="A3" s="89"/>
      <c r="B3" s="132" t="s">
        <v>195</v>
      </c>
      <c r="C3" s="133"/>
      <c r="D3" s="132" t="s">
        <v>196</v>
      </c>
      <c r="E3" s="133"/>
      <c r="F3" s="105" t="s">
        <v>49</v>
      </c>
    </row>
    <row r="4" spans="1:6" ht="33.75" x14ac:dyDescent="0.2">
      <c r="A4" s="89"/>
      <c r="B4" s="14" t="s">
        <v>46</v>
      </c>
      <c r="C4" s="14" t="s">
        <v>64</v>
      </c>
      <c r="D4" s="14" t="s">
        <v>47</v>
      </c>
      <c r="E4" s="14" t="s">
        <v>48</v>
      </c>
      <c r="F4" s="105"/>
    </row>
    <row r="5" spans="1:6" x14ac:dyDescent="0.2">
      <c r="A5" s="29" t="s">
        <v>50</v>
      </c>
      <c r="B5" s="30"/>
      <c r="C5" s="30"/>
      <c r="D5" s="128"/>
      <c r="E5" s="129"/>
      <c r="F5" s="30"/>
    </row>
    <row r="6" spans="1:6" x14ac:dyDescent="0.2">
      <c r="A6" s="21" t="s">
        <v>154</v>
      </c>
      <c r="B6" s="31">
        <v>60.74</v>
      </c>
      <c r="C6" s="31">
        <v>44.77</v>
      </c>
      <c r="D6" s="126">
        <v>47.54</v>
      </c>
      <c r="E6" s="127"/>
      <c r="F6" s="31">
        <v>52.7</v>
      </c>
    </row>
    <row r="7" spans="1:6" x14ac:dyDescent="0.2">
      <c r="A7" s="21" t="s">
        <v>151</v>
      </c>
      <c r="B7" s="31">
        <v>23.99</v>
      </c>
      <c r="C7" s="31">
        <v>28.79</v>
      </c>
      <c r="D7" s="126">
        <v>31.33</v>
      </c>
      <c r="E7" s="127"/>
      <c r="F7" s="31">
        <v>27.31</v>
      </c>
    </row>
    <row r="8" spans="1:6" x14ac:dyDescent="0.2">
      <c r="A8" s="21" t="s">
        <v>155</v>
      </c>
      <c r="B8" s="31">
        <v>15.27</v>
      </c>
      <c r="C8" s="31">
        <v>26.44</v>
      </c>
      <c r="D8" s="126">
        <v>21.13</v>
      </c>
      <c r="E8" s="127"/>
      <c r="F8" s="31">
        <v>19.989999999999998</v>
      </c>
    </row>
    <row r="9" spans="1:6" x14ac:dyDescent="0.2">
      <c r="A9" s="32"/>
      <c r="B9" s="33">
        <f>SUM(B6:B8)</f>
        <v>100</v>
      </c>
      <c r="C9" s="33">
        <f>SUM(C6:C8)</f>
        <v>100</v>
      </c>
      <c r="D9" s="130">
        <f>SUM(D6:D8)</f>
        <v>100</v>
      </c>
      <c r="E9" s="131"/>
      <c r="F9" s="33">
        <f>SUM(F6:F8)</f>
        <v>100</v>
      </c>
    </row>
    <row r="10" spans="1:6" x14ac:dyDescent="0.2">
      <c r="A10" s="29" t="s">
        <v>51</v>
      </c>
      <c r="B10" s="34"/>
      <c r="C10" s="34"/>
      <c r="D10" s="134"/>
      <c r="E10" s="135"/>
      <c r="F10" s="34"/>
    </row>
    <row r="11" spans="1:6" x14ac:dyDescent="0.2">
      <c r="A11" s="21" t="s">
        <v>154</v>
      </c>
      <c r="B11" s="31">
        <v>57.07</v>
      </c>
      <c r="C11" s="31">
        <v>39.74</v>
      </c>
      <c r="D11" s="126">
        <v>38.42</v>
      </c>
      <c r="E11" s="127"/>
      <c r="F11" s="31">
        <v>46.4</v>
      </c>
    </row>
    <row r="12" spans="1:6" x14ac:dyDescent="0.2">
      <c r="A12" s="21" t="s">
        <v>151</v>
      </c>
      <c r="B12" s="31">
        <v>25.2</v>
      </c>
      <c r="C12" s="31">
        <v>34.5</v>
      </c>
      <c r="D12" s="126">
        <v>39.35</v>
      </c>
      <c r="E12" s="127"/>
      <c r="F12" s="31">
        <v>32.229999999999997</v>
      </c>
    </row>
    <row r="13" spans="1:6" x14ac:dyDescent="0.2">
      <c r="A13" s="21" t="s">
        <v>155</v>
      </c>
      <c r="B13" s="31">
        <v>17.72</v>
      </c>
      <c r="C13" s="31">
        <v>25.75</v>
      </c>
      <c r="D13" s="126">
        <v>22.23</v>
      </c>
      <c r="E13" s="127"/>
      <c r="F13" s="31">
        <v>21.37</v>
      </c>
    </row>
    <row r="14" spans="1:6" x14ac:dyDescent="0.2">
      <c r="A14" s="35"/>
      <c r="B14" s="33">
        <f>SUM(B11:B13)</f>
        <v>99.99</v>
      </c>
      <c r="C14" s="33">
        <f t="shared" ref="C14:F14" si="0">SUM(C11:C13)</f>
        <v>99.990000000000009</v>
      </c>
      <c r="D14" s="130">
        <f t="shared" si="0"/>
        <v>100.00000000000001</v>
      </c>
      <c r="E14" s="131"/>
      <c r="F14" s="33">
        <f t="shared" si="0"/>
        <v>100</v>
      </c>
    </row>
    <row r="15" spans="1:6" x14ac:dyDescent="0.2">
      <c r="A15" s="26" t="s">
        <v>53</v>
      </c>
    </row>
    <row r="16" spans="1:6" ht="24.75" customHeight="1" x14ac:dyDescent="0.2">
      <c r="A16" s="119" t="s">
        <v>273</v>
      </c>
      <c r="B16" s="119"/>
      <c r="C16" s="119"/>
      <c r="D16" s="119"/>
      <c r="E16" s="119"/>
      <c r="F16" s="119"/>
    </row>
    <row r="17" spans="1:1" x14ac:dyDescent="0.2">
      <c r="A17" s="19" t="s">
        <v>243</v>
      </c>
    </row>
    <row r="18" spans="1:1" x14ac:dyDescent="0.2">
      <c r="A18" s="19" t="s">
        <v>244</v>
      </c>
    </row>
  </sheetData>
  <mergeCells count="15">
    <mergeCell ref="F3:F4"/>
    <mergeCell ref="A3:A4"/>
    <mergeCell ref="D14:E14"/>
    <mergeCell ref="B3:C3"/>
    <mergeCell ref="D3:E3"/>
    <mergeCell ref="D9:E9"/>
    <mergeCell ref="D10:E10"/>
    <mergeCell ref="D11:E11"/>
    <mergeCell ref="D12:E12"/>
    <mergeCell ref="D13:E13"/>
    <mergeCell ref="A16:F16"/>
    <mergeCell ref="D8:E8"/>
    <mergeCell ref="D7:E7"/>
    <mergeCell ref="D6:E6"/>
    <mergeCell ref="D5:E5"/>
  </mergeCells>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baseColWidth="10" defaultColWidth="10.85546875" defaultRowHeight="11.25" x14ac:dyDescent="0.2"/>
  <cols>
    <col min="1" max="1" width="45.28515625" style="2" customWidth="1"/>
    <col min="2" max="4" width="12.42578125" style="2" customWidth="1"/>
    <col min="5" max="16384" width="10.85546875" style="2"/>
  </cols>
  <sheetData>
    <row r="1" spans="1:7" x14ac:dyDescent="0.2">
      <c r="A1" s="1" t="s">
        <v>277</v>
      </c>
    </row>
    <row r="3" spans="1:7" ht="33.75" x14ac:dyDescent="0.2">
      <c r="A3" s="20"/>
      <c r="B3" s="14" t="s">
        <v>46</v>
      </c>
      <c r="C3" s="14" t="s">
        <v>64</v>
      </c>
      <c r="D3" s="14" t="s">
        <v>68</v>
      </c>
    </row>
    <row r="4" spans="1:7" x14ac:dyDescent="0.2">
      <c r="A4" s="21" t="s">
        <v>152</v>
      </c>
      <c r="B4" s="22">
        <v>0.2382</v>
      </c>
      <c r="C4" s="22">
        <v>0.27229999999999999</v>
      </c>
      <c r="D4" s="22">
        <v>0.48950000000000005</v>
      </c>
    </row>
    <row r="5" spans="1:7" x14ac:dyDescent="0.2">
      <c r="A5" s="21" t="s">
        <v>151</v>
      </c>
      <c r="B5" s="22">
        <v>0.26030000000000003</v>
      </c>
      <c r="C5" s="22">
        <v>0.2293</v>
      </c>
      <c r="D5" s="22">
        <v>0.51039999999999996</v>
      </c>
    </row>
    <row r="6" spans="1:7" x14ac:dyDescent="0.2">
      <c r="A6" s="21" t="s">
        <v>153</v>
      </c>
      <c r="B6" s="22">
        <v>0.32409999999999994</v>
      </c>
      <c r="C6" s="22">
        <v>0.13</v>
      </c>
      <c r="D6" s="22">
        <v>0.54590000000000005</v>
      </c>
    </row>
    <row r="7" spans="1:7" x14ac:dyDescent="0.2">
      <c r="A7" s="23" t="s">
        <v>69</v>
      </c>
      <c r="B7" s="22">
        <v>0.29320000000000002</v>
      </c>
      <c r="C7" s="22">
        <v>0.17899999999999999</v>
      </c>
      <c r="D7" s="22">
        <v>0.52780000000000005</v>
      </c>
    </row>
    <row r="8" spans="1:7" ht="22.5" x14ac:dyDescent="0.2">
      <c r="A8" s="23" t="s">
        <v>70</v>
      </c>
      <c r="B8" s="24"/>
      <c r="C8" s="24"/>
      <c r="D8" s="24"/>
    </row>
    <row r="9" spans="1:7" x14ac:dyDescent="0.2">
      <c r="A9" s="21" t="s">
        <v>152</v>
      </c>
      <c r="B9" s="22">
        <v>0.7036</v>
      </c>
      <c r="C9" s="22">
        <v>0.17929999999999999</v>
      </c>
      <c r="D9" s="22">
        <v>0.11710000000000001</v>
      </c>
    </row>
    <row r="10" spans="1:7" x14ac:dyDescent="0.2">
      <c r="A10" s="21" t="s">
        <v>151</v>
      </c>
      <c r="B10" s="22">
        <v>0.68269999999999997</v>
      </c>
      <c r="C10" s="22">
        <v>0.18049999999999999</v>
      </c>
      <c r="D10" s="22">
        <v>0.13689999999999999</v>
      </c>
    </row>
    <row r="11" spans="1:7" x14ac:dyDescent="0.2">
      <c r="A11" s="21" t="s">
        <v>153</v>
      </c>
      <c r="B11" s="22">
        <v>0.88819999999999988</v>
      </c>
      <c r="C11" s="22">
        <v>8.48E-2</v>
      </c>
      <c r="D11" s="22">
        <v>2.7000000000000003E-2</v>
      </c>
    </row>
    <row r="12" spans="1:7" x14ac:dyDescent="0.2">
      <c r="A12" s="23" t="s">
        <v>69</v>
      </c>
      <c r="B12" s="22">
        <v>0.81889999999999996</v>
      </c>
      <c r="C12" s="22">
        <v>0.11789999999999999</v>
      </c>
      <c r="D12" s="22">
        <v>6.3099999999999989E-2</v>
      </c>
    </row>
    <row r="13" spans="1:7" ht="22.5" x14ac:dyDescent="0.2">
      <c r="A13" s="25" t="s">
        <v>71</v>
      </c>
      <c r="B13" s="4"/>
      <c r="C13" s="4"/>
      <c r="D13" s="4"/>
    </row>
    <row r="14" spans="1:7" x14ac:dyDescent="0.2">
      <c r="A14" s="26" t="s">
        <v>67</v>
      </c>
    </row>
    <row r="15" spans="1:7" ht="22.5" customHeight="1" x14ac:dyDescent="0.2">
      <c r="A15" s="136" t="s">
        <v>274</v>
      </c>
      <c r="B15" s="136"/>
      <c r="C15" s="136"/>
      <c r="D15" s="136"/>
      <c r="E15" s="136"/>
      <c r="F15" s="136"/>
      <c r="G15" s="136"/>
    </row>
    <row r="16" spans="1:7" ht="15" customHeight="1" x14ac:dyDescent="0.2">
      <c r="A16" s="19" t="s">
        <v>243</v>
      </c>
    </row>
    <row r="17" spans="1:1" x14ac:dyDescent="0.2">
      <c r="A17" s="19" t="s">
        <v>244</v>
      </c>
    </row>
  </sheetData>
  <mergeCells count="1">
    <mergeCell ref="A15:G15"/>
  </mergeCell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heetViews>
  <sheetFormatPr baseColWidth="10" defaultColWidth="10.85546875" defaultRowHeight="11.25" x14ac:dyDescent="0.2"/>
  <cols>
    <col min="1" max="1" width="34.28515625" style="2" customWidth="1"/>
    <col min="2" max="16384" width="10.85546875" style="2"/>
  </cols>
  <sheetData>
    <row r="1" spans="1:16" x14ac:dyDescent="0.2">
      <c r="A1" s="1" t="s">
        <v>221</v>
      </c>
      <c r="I1" s="3" t="s">
        <v>192</v>
      </c>
      <c r="N1" s="3" t="s">
        <v>54</v>
      </c>
    </row>
    <row r="3" spans="1:16" x14ac:dyDescent="0.2">
      <c r="A3" s="4"/>
      <c r="B3" s="5" t="s">
        <v>20</v>
      </c>
      <c r="C3" s="5" t="s">
        <v>21</v>
      </c>
      <c r="D3" s="5" t="s">
        <v>22</v>
      </c>
      <c r="E3" s="5" t="s">
        <v>23</v>
      </c>
      <c r="F3" s="5" t="s">
        <v>24</v>
      </c>
      <c r="G3" s="5" t="s">
        <v>25</v>
      </c>
      <c r="H3" s="5" t="s">
        <v>26</v>
      </c>
    </row>
    <row r="4" spans="1:16" ht="29.25" customHeight="1" x14ac:dyDescent="0.2">
      <c r="A4" s="6" t="s">
        <v>52</v>
      </c>
      <c r="B4" s="7">
        <v>430</v>
      </c>
      <c r="C4" s="7">
        <v>570</v>
      </c>
      <c r="D4" s="7">
        <v>640</v>
      </c>
      <c r="E4" s="7">
        <v>830</v>
      </c>
      <c r="F4" s="7">
        <v>870</v>
      </c>
      <c r="G4" s="7">
        <v>960</v>
      </c>
      <c r="H4" s="7">
        <v>1120</v>
      </c>
    </row>
    <row r="5" spans="1:16" x14ac:dyDescent="0.2">
      <c r="A5" s="4"/>
      <c r="B5" s="5" t="s">
        <v>20</v>
      </c>
      <c r="C5" s="5" t="s">
        <v>21</v>
      </c>
      <c r="D5" s="5" t="s">
        <v>22</v>
      </c>
      <c r="E5" s="5" t="s">
        <v>23</v>
      </c>
      <c r="F5" s="5" t="s">
        <v>24</v>
      </c>
      <c r="G5" s="5" t="s">
        <v>25</v>
      </c>
      <c r="H5" s="5" t="s">
        <v>26</v>
      </c>
    </row>
    <row r="6" spans="1:16" x14ac:dyDescent="0.2">
      <c r="A6" s="8" t="s">
        <v>28</v>
      </c>
      <c r="B6" s="9">
        <v>226.7943306</v>
      </c>
      <c r="C6" s="9">
        <v>217.8272005</v>
      </c>
      <c r="D6" s="9">
        <v>198.64434230000001</v>
      </c>
      <c r="E6" s="9">
        <v>214.3367733</v>
      </c>
      <c r="F6" s="9">
        <v>169.9352336</v>
      </c>
      <c r="G6" s="9">
        <v>139.42344299999999</v>
      </c>
      <c r="H6" s="9">
        <v>82.628160699999995</v>
      </c>
      <c r="J6" s="10"/>
      <c r="K6" s="10"/>
      <c r="L6" s="10"/>
      <c r="M6" s="10"/>
      <c r="N6" s="10"/>
      <c r="O6" s="10"/>
      <c r="P6" s="10"/>
    </row>
    <row r="7" spans="1:16" x14ac:dyDescent="0.2">
      <c r="A7" s="8" t="s">
        <v>29</v>
      </c>
      <c r="B7" s="9">
        <v>78.586390600000001</v>
      </c>
      <c r="C7" s="9">
        <v>101.5798243</v>
      </c>
      <c r="D7" s="9">
        <v>145.2685567</v>
      </c>
      <c r="E7" s="9">
        <v>164.2735887</v>
      </c>
      <c r="F7" s="9">
        <v>177.78196080000001</v>
      </c>
      <c r="G7" s="9">
        <v>170.5541533</v>
      </c>
      <c r="H7" s="9">
        <v>178.71392080000001</v>
      </c>
    </row>
    <row r="8" spans="1:16" x14ac:dyDescent="0.2">
      <c r="A8" s="8" t="s">
        <v>30</v>
      </c>
      <c r="B8" s="9">
        <v>122.2275143</v>
      </c>
      <c r="C8" s="9">
        <v>245.14524499999999</v>
      </c>
      <c r="D8" s="9">
        <v>298.49471260000001</v>
      </c>
      <c r="E8" s="9">
        <v>455.22039160000003</v>
      </c>
      <c r="F8" s="9">
        <v>524.0141787</v>
      </c>
      <c r="G8" s="9">
        <v>651.14646130000006</v>
      </c>
      <c r="H8" s="9">
        <v>858.71832889999996</v>
      </c>
    </row>
    <row r="9" spans="1:16" x14ac:dyDescent="0.2">
      <c r="A9" s="4"/>
      <c r="B9" s="5" t="s">
        <v>20</v>
      </c>
      <c r="C9" s="5" t="s">
        <v>21</v>
      </c>
      <c r="D9" s="5" t="s">
        <v>22</v>
      </c>
      <c r="E9" s="5" t="s">
        <v>23</v>
      </c>
      <c r="F9" s="5" t="s">
        <v>24</v>
      </c>
      <c r="G9" s="5" t="s">
        <v>25</v>
      </c>
      <c r="H9" s="5" t="s">
        <v>26</v>
      </c>
    </row>
    <row r="10" spans="1:16" x14ac:dyDescent="0.2">
      <c r="A10" s="8" t="s">
        <v>28</v>
      </c>
      <c r="B10" s="11">
        <f>B6/(SUM(B$6:B$8))</f>
        <v>0.53037877143505108</v>
      </c>
      <c r="C10" s="11">
        <f t="shared" ref="C10:H10" si="0">C6/(SUM(C$6:C$8))</f>
        <v>0.38584062477893877</v>
      </c>
      <c r="D10" s="11">
        <f t="shared" si="0"/>
        <v>0.30921853775245645</v>
      </c>
      <c r="E10" s="11">
        <f t="shared" si="0"/>
        <v>0.25705069329071578</v>
      </c>
      <c r="F10" s="11">
        <f t="shared" si="0"/>
        <v>0.1949399079164563</v>
      </c>
      <c r="G10" s="11">
        <f t="shared" si="0"/>
        <v>0.14506289994254326</v>
      </c>
      <c r="H10" s="11">
        <f t="shared" si="0"/>
        <v>7.3771164423614921E-2</v>
      </c>
    </row>
    <row r="11" spans="1:16" x14ac:dyDescent="0.2">
      <c r="A11" s="8" t="s">
        <v>29</v>
      </c>
      <c r="B11" s="11">
        <f t="shared" ref="B11:H12" si="1">B7/(SUM(B$6:B$8))</f>
        <v>0.18378128407211186</v>
      </c>
      <c r="C11" s="11">
        <f t="shared" si="1"/>
        <v>0.17992988379266631</v>
      </c>
      <c r="D11" s="11">
        <f t="shared" si="1"/>
        <v>0.22613143754350867</v>
      </c>
      <c r="E11" s="11">
        <f t="shared" si="1"/>
        <v>0.19701070989617672</v>
      </c>
      <c r="F11" s="11">
        <f t="shared" si="1"/>
        <v>0.2039412212133449</v>
      </c>
      <c r="G11" s="11">
        <f t="shared" si="1"/>
        <v>0.17745279805594161</v>
      </c>
      <c r="H11" s="11">
        <f t="shared" si="1"/>
        <v>0.15955739453033346</v>
      </c>
    </row>
    <row r="12" spans="1:16" x14ac:dyDescent="0.2">
      <c r="A12" s="8" t="s">
        <v>30</v>
      </c>
      <c r="B12" s="11">
        <f t="shared" si="1"/>
        <v>0.28583994449283706</v>
      </c>
      <c r="C12" s="11">
        <f t="shared" si="1"/>
        <v>0.4342294914283949</v>
      </c>
      <c r="D12" s="11">
        <f t="shared" si="1"/>
        <v>0.46465002470403477</v>
      </c>
      <c r="E12" s="11">
        <f t="shared" si="1"/>
        <v>0.54593859681310752</v>
      </c>
      <c r="F12" s="11">
        <f t="shared" si="1"/>
        <v>0.60111887087019877</v>
      </c>
      <c r="G12" s="11">
        <f t="shared" si="1"/>
        <v>0.6774843020015151</v>
      </c>
      <c r="H12" s="11">
        <f t="shared" si="1"/>
        <v>0.76667144104605167</v>
      </c>
    </row>
    <row r="14" spans="1:16" x14ac:dyDescent="0.2">
      <c r="B14" s="12"/>
      <c r="C14" s="13"/>
    </row>
    <row r="15" spans="1:16" x14ac:dyDescent="0.2">
      <c r="A15" s="88"/>
      <c r="B15" s="89" t="s">
        <v>31</v>
      </c>
      <c r="C15" s="89"/>
      <c r="D15" s="89"/>
      <c r="E15" s="89" t="s">
        <v>32</v>
      </c>
      <c r="F15" s="89"/>
      <c r="G15" s="89"/>
    </row>
    <row r="16" spans="1:16" ht="22.5" x14ac:dyDescent="0.2">
      <c r="A16" s="88"/>
      <c r="B16" s="14" t="s">
        <v>80</v>
      </c>
      <c r="C16" s="14" t="s">
        <v>9</v>
      </c>
      <c r="D16" s="14" t="s">
        <v>33</v>
      </c>
      <c r="E16" s="14" t="s">
        <v>80</v>
      </c>
      <c r="F16" s="14" t="s">
        <v>9</v>
      </c>
      <c r="G16" s="14" t="s">
        <v>33</v>
      </c>
    </row>
    <row r="17" spans="1:18" ht="22.5" x14ac:dyDescent="0.2">
      <c r="A17" s="6" t="s">
        <v>27</v>
      </c>
      <c r="B17" s="7">
        <v>360</v>
      </c>
      <c r="C17" s="7">
        <v>1270</v>
      </c>
      <c r="D17" s="7">
        <v>270</v>
      </c>
      <c r="E17" s="7">
        <v>820</v>
      </c>
      <c r="F17" s="7">
        <v>1470</v>
      </c>
      <c r="G17" s="7">
        <v>700</v>
      </c>
    </row>
    <row r="18" spans="1:18" x14ac:dyDescent="0.2">
      <c r="A18" s="15"/>
      <c r="B18" s="4"/>
      <c r="C18" s="4"/>
      <c r="D18" s="4"/>
      <c r="E18" s="4"/>
      <c r="F18" s="4"/>
      <c r="G18" s="4"/>
    </row>
    <row r="19" spans="1:18" ht="30" customHeight="1" x14ac:dyDescent="0.2">
      <c r="A19" s="6" t="s">
        <v>28</v>
      </c>
      <c r="B19" s="9">
        <v>148.30840979999999</v>
      </c>
      <c r="C19" s="9">
        <v>42.113936000000002</v>
      </c>
      <c r="D19" s="9">
        <v>85.915313600000005</v>
      </c>
      <c r="E19" s="9">
        <v>446.9874982</v>
      </c>
      <c r="F19" s="9">
        <v>48.998813400000003</v>
      </c>
      <c r="G19" s="9">
        <v>93.249835899999994</v>
      </c>
      <c r="I19" s="87" t="s">
        <v>193</v>
      </c>
      <c r="J19" s="87"/>
      <c r="K19" s="87"/>
      <c r="L19" s="87"/>
      <c r="M19" s="87"/>
      <c r="N19" s="87" t="s">
        <v>55</v>
      </c>
      <c r="O19" s="87"/>
      <c r="P19" s="87"/>
      <c r="Q19" s="87"/>
      <c r="R19" s="87"/>
    </row>
    <row r="20" spans="1:18" x14ac:dyDescent="0.2">
      <c r="A20" s="6" t="s">
        <v>29</v>
      </c>
      <c r="B20" s="9">
        <v>72.800261000000006</v>
      </c>
      <c r="C20" s="9">
        <v>24.839320399999998</v>
      </c>
      <c r="D20" s="9">
        <v>147.17381130000001</v>
      </c>
      <c r="E20" s="9">
        <v>221.75713769999999</v>
      </c>
      <c r="F20" s="9">
        <v>126.2696837</v>
      </c>
      <c r="G20" s="9">
        <v>552.63794310000003</v>
      </c>
    </row>
    <row r="21" spans="1:18" x14ac:dyDescent="0.2">
      <c r="A21" s="6" t="s">
        <v>30</v>
      </c>
      <c r="B21" s="9">
        <v>138.1195013</v>
      </c>
      <c r="C21" s="9">
        <v>1203.71</v>
      </c>
      <c r="D21" s="9">
        <v>34.6791646</v>
      </c>
      <c r="E21" s="9">
        <v>146.05140399999999</v>
      </c>
      <c r="F21" s="9">
        <v>1289.3699999999999</v>
      </c>
      <c r="G21" s="9">
        <v>54.725228600000001</v>
      </c>
    </row>
    <row r="22" spans="1:18" x14ac:dyDescent="0.2">
      <c r="A22" s="15"/>
      <c r="B22" s="4"/>
      <c r="C22" s="4"/>
      <c r="D22" s="4"/>
      <c r="E22" s="4"/>
      <c r="F22" s="4"/>
      <c r="G22" s="4"/>
    </row>
    <row r="23" spans="1:18" x14ac:dyDescent="0.2">
      <c r="A23" s="6" t="s">
        <v>28</v>
      </c>
      <c r="B23" s="16">
        <f>B19/(SUM(B$19:B$21))</f>
        <v>0.41285294784373067</v>
      </c>
      <c r="C23" s="16">
        <f t="shared" ref="C23:G23" si="2">C19/(SUM(C$19:C$21))</f>
        <v>3.3143270483255945E-2</v>
      </c>
      <c r="D23" s="16">
        <f t="shared" si="2"/>
        <v>0.3208569385136249</v>
      </c>
      <c r="E23" s="16">
        <f t="shared" si="2"/>
        <v>0.54858820650976503</v>
      </c>
      <c r="F23" s="16">
        <f t="shared" si="2"/>
        <v>3.3454544242158178E-2</v>
      </c>
      <c r="G23" s="16">
        <f t="shared" si="2"/>
        <v>0.13309749446336142</v>
      </c>
    </row>
    <row r="24" spans="1:18" x14ac:dyDescent="0.2">
      <c r="A24" s="6" t="s">
        <v>29</v>
      </c>
      <c r="B24" s="16">
        <f t="shared" ref="B24:G25" si="3">B20/(SUM(B$19:B$21))</f>
        <v>0.20265743795766181</v>
      </c>
      <c r="C24" s="16">
        <f t="shared" si="3"/>
        <v>1.9548310911558044E-2</v>
      </c>
      <c r="D24" s="16">
        <f t="shared" si="3"/>
        <v>0.54963121874817822</v>
      </c>
      <c r="E24" s="16">
        <f t="shared" si="3"/>
        <v>0.27216275833546788</v>
      </c>
      <c r="F24" s="16">
        <f t="shared" si="3"/>
        <v>8.6212184064542452E-2</v>
      </c>
      <c r="G24" s="16">
        <f t="shared" si="3"/>
        <v>0.78879201086074724</v>
      </c>
    </row>
    <row r="25" spans="1:18" x14ac:dyDescent="0.2">
      <c r="A25" s="6" t="s">
        <v>30</v>
      </c>
      <c r="B25" s="16">
        <f t="shared" si="3"/>
        <v>0.38448961419860755</v>
      </c>
      <c r="C25" s="16">
        <f t="shared" si="3"/>
        <v>0.94730841860518589</v>
      </c>
      <c r="D25" s="16">
        <f t="shared" si="3"/>
        <v>0.12951184273819699</v>
      </c>
      <c r="E25" s="16">
        <f t="shared" si="3"/>
        <v>0.17924903515476692</v>
      </c>
      <c r="F25" s="16">
        <f t="shared" si="3"/>
        <v>0.88033327169329945</v>
      </c>
      <c r="G25" s="16">
        <f t="shared" si="3"/>
        <v>7.8110494675891304E-2</v>
      </c>
    </row>
    <row r="26" spans="1:18" x14ac:dyDescent="0.2">
      <c r="A26" s="17" t="s">
        <v>53</v>
      </c>
    </row>
    <row r="27" spans="1:18" x14ac:dyDescent="0.2">
      <c r="A27" s="18" t="s">
        <v>242</v>
      </c>
    </row>
    <row r="28" spans="1:18" ht="20.25" customHeight="1" x14ac:dyDescent="0.2">
      <c r="A28" s="90" t="s">
        <v>197</v>
      </c>
      <c r="B28" s="90"/>
      <c r="C28" s="90"/>
      <c r="D28" s="90"/>
      <c r="E28" s="90"/>
      <c r="F28" s="90"/>
      <c r="G28" s="90"/>
    </row>
    <row r="29" spans="1:18" x14ac:dyDescent="0.2">
      <c r="A29" s="19" t="s">
        <v>243</v>
      </c>
    </row>
    <row r="30" spans="1:18" x14ac:dyDescent="0.2">
      <c r="A30" s="19" t="s">
        <v>244</v>
      </c>
    </row>
  </sheetData>
  <mergeCells count="6">
    <mergeCell ref="N19:R19"/>
    <mergeCell ref="A15:A16"/>
    <mergeCell ref="B15:D15"/>
    <mergeCell ref="E15:G15"/>
    <mergeCell ref="A28:G28"/>
    <mergeCell ref="I19:M19"/>
  </mergeCells>
  <pageMargins left="0.7" right="0.7" top="0.75" bottom="0.75" header="0.3" footer="0.3"/>
  <pageSetup paperSize="9" orientation="portrait" verticalDpi="120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baseColWidth="10" defaultColWidth="10.85546875" defaultRowHeight="11.25" x14ac:dyDescent="0.2"/>
  <cols>
    <col min="1" max="1" width="25.7109375" style="2" customWidth="1"/>
    <col min="2" max="2" width="44.42578125" style="2" customWidth="1"/>
    <col min="3" max="16384" width="10.85546875" style="2"/>
  </cols>
  <sheetData>
    <row r="1" spans="1:4" x14ac:dyDescent="0.2">
      <c r="A1" s="27" t="s">
        <v>222</v>
      </c>
    </row>
    <row r="3" spans="1:4" x14ac:dyDescent="0.2">
      <c r="A3" s="92" t="s">
        <v>95</v>
      </c>
      <c r="B3" s="81" t="s">
        <v>96</v>
      </c>
      <c r="C3" s="82">
        <v>9.01E-2</v>
      </c>
      <c r="D3" s="83"/>
    </row>
    <row r="4" spans="1:4" x14ac:dyDescent="0.2">
      <c r="A4" s="93"/>
      <c r="B4" s="81" t="s">
        <v>97</v>
      </c>
      <c r="C4" s="82">
        <v>0.22850000000000001</v>
      </c>
      <c r="D4" s="83"/>
    </row>
    <row r="5" spans="1:4" x14ac:dyDescent="0.2">
      <c r="A5" s="94" t="s">
        <v>98</v>
      </c>
      <c r="B5" s="81" t="s">
        <v>99</v>
      </c>
      <c r="C5" s="82">
        <v>0.31359999999999999</v>
      </c>
      <c r="D5" s="83"/>
    </row>
    <row r="6" spans="1:4" x14ac:dyDescent="0.2">
      <c r="A6" s="94"/>
      <c r="B6" s="81" t="s">
        <v>100</v>
      </c>
      <c r="C6" s="82">
        <v>0.39159999999999995</v>
      </c>
      <c r="D6" s="83"/>
    </row>
    <row r="7" spans="1:4" ht="22.5" x14ac:dyDescent="0.2">
      <c r="A7" s="92" t="s">
        <v>101</v>
      </c>
      <c r="B7" s="81" t="s">
        <v>102</v>
      </c>
      <c r="C7" s="82">
        <v>0.45240000000000002</v>
      </c>
      <c r="D7" s="83"/>
    </row>
    <row r="8" spans="1:4" x14ac:dyDescent="0.2">
      <c r="A8" s="93"/>
      <c r="B8" s="81" t="s">
        <v>103</v>
      </c>
      <c r="C8" s="44">
        <v>0.67749999999999999</v>
      </c>
      <c r="D8" s="83"/>
    </row>
    <row r="9" spans="1:4" ht="22.5" x14ac:dyDescent="0.2">
      <c r="A9" s="59" t="s">
        <v>104</v>
      </c>
      <c r="B9" s="81" t="s">
        <v>105</v>
      </c>
      <c r="C9" s="82">
        <v>0.6987000000000001</v>
      </c>
      <c r="D9" s="83"/>
    </row>
    <row r="10" spans="1:4" x14ac:dyDescent="0.2">
      <c r="A10" s="54" t="s">
        <v>217</v>
      </c>
    </row>
    <row r="11" spans="1:4" x14ac:dyDescent="0.2">
      <c r="A11" s="54" t="s">
        <v>218</v>
      </c>
    </row>
    <row r="12" spans="1:4" x14ac:dyDescent="0.2">
      <c r="A12" s="54" t="s">
        <v>219</v>
      </c>
    </row>
    <row r="13" spans="1:4" x14ac:dyDescent="0.2">
      <c r="A13" s="95" t="s">
        <v>220</v>
      </c>
      <c r="B13" s="95"/>
      <c r="C13" s="95"/>
    </row>
    <row r="14" spans="1:4" ht="66.75" customHeight="1" x14ac:dyDescent="0.2">
      <c r="A14" s="91" t="s">
        <v>245</v>
      </c>
      <c r="B14" s="91"/>
      <c r="C14" s="91"/>
    </row>
    <row r="15" spans="1:4" ht="25.5" customHeight="1" x14ac:dyDescent="0.2">
      <c r="A15" s="91" t="s">
        <v>246</v>
      </c>
      <c r="B15" s="91"/>
      <c r="C15" s="91"/>
    </row>
    <row r="16" spans="1:4" ht="12" customHeight="1" x14ac:dyDescent="0.2">
      <c r="A16" s="55" t="s">
        <v>244</v>
      </c>
    </row>
    <row r="17" ht="69" customHeight="1" x14ac:dyDescent="0.2"/>
    <row r="18" ht="25.5" customHeight="1" x14ac:dyDescent="0.2"/>
  </sheetData>
  <mergeCells count="6">
    <mergeCell ref="A15:C15"/>
    <mergeCell ref="A3:A4"/>
    <mergeCell ref="A5:A6"/>
    <mergeCell ref="A7:A8"/>
    <mergeCell ref="A14:C14"/>
    <mergeCell ref="A13:C13"/>
  </mergeCell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baseColWidth="10" defaultColWidth="10.85546875" defaultRowHeight="11.25" x14ac:dyDescent="0.2"/>
  <cols>
    <col min="1" max="1" width="40.7109375" style="2" customWidth="1"/>
    <col min="2" max="16384" width="10.85546875" style="2"/>
  </cols>
  <sheetData>
    <row r="1" spans="1:7" x14ac:dyDescent="0.2">
      <c r="A1" s="71" t="s">
        <v>223</v>
      </c>
    </row>
    <row r="3" spans="1:7" ht="45" x14ac:dyDescent="0.2">
      <c r="A3" s="96"/>
      <c r="B3" s="97" t="s">
        <v>194</v>
      </c>
      <c r="C3" s="72" t="s">
        <v>136</v>
      </c>
      <c r="D3" s="99" t="s">
        <v>135</v>
      </c>
      <c r="E3" s="72" t="s">
        <v>137</v>
      </c>
      <c r="F3" s="100" t="s">
        <v>138</v>
      </c>
      <c r="G3" s="72" t="s">
        <v>139</v>
      </c>
    </row>
    <row r="4" spans="1:7" x14ac:dyDescent="0.2">
      <c r="A4" s="96"/>
      <c r="B4" s="98"/>
      <c r="C4" s="74" t="s">
        <v>106</v>
      </c>
      <c r="D4" s="99"/>
      <c r="E4" s="74" t="s">
        <v>108</v>
      </c>
      <c r="F4" s="100"/>
      <c r="G4" s="74" t="s">
        <v>106</v>
      </c>
    </row>
    <row r="5" spans="1:7" ht="22.5" x14ac:dyDescent="0.2">
      <c r="A5" s="96"/>
      <c r="B5" s="98"/>
      <c r="C5" s="75" t="s">
        <v>107</v>
      </c>
      <c r="D5" s="99"/>
      <c r="E5" s="75" t="s">
        <v>107</v>
      </c>
      <c r="F5" s="100"/>
      <c r="G5" s="75" t="s">
        <v>107</v>
      </c>
    </row>
    <row r="6" spans="1:7" ht="22.5" x14ac:dyDescent="0.2">
      <c r="A6" s="76" t="s">
        <v>109</v>
      </c>
      <c r="B6" s="52">
        <v>45</v>
      </c>
      <c r="C6" s="77" t="s">
        <v>110</v>
      </c>
      <c r="D6" s="52">
        <v>92</v>
      </c>
      <c r="E6" s="77" t="s">
        <v>111</v>
      </c>
      <c r="F6" s="52">
        <v>61</v>
      </c>
      <c r="G6" s="77" t="s">
        <v>112</v>
      </c>
    </row>
    <row r="7" spans="1:7" x14ac:dyDescent="0.2">
      <c r="A7" s="78" t="s">
        <v>113</v>
      </c>
      <c r="B7" s="43"/>
      <c r="C7" s="66"/>
      <c r="D7" s="43"/>
      <c r="E7" s="66"/>
      <c r="F7" s="43"/>
      <c r="G7" s="66"/>
    </row>
    <row r="8" spans="1:7" x14ac:dyDescent="0.2">
      <c r="A8" s="78" t="s">
        <v>114</v>
      </c>
      <c r="B8" s="79"/>
      <c r="C8" s="49">
        <v>620</v>
      </c>
      <c r="D8" s="50">
        <v>99</v>
      </c>
      <c r="E8" s="49" t="s">
        <v>115</v>
      </c>
      <c r="F8" s="50">
        <v>58</v>
      </c>
      <c r="G8" s="49" t="s">
        <v>116</v>
      </c>
    </row>
    <row r="9" spans="1:7" x14ac:dyDescent="0.2">
      <c r="A9" s="78" t="s">
        <v>117</v>
      </c>
      <c r="B9" s="79"/>
      <c r="C9" s="49" t="s">
        <v>118</v>
      </c>
      <c r="D9" s="50">
        <v>98</v>
      </c>
      <c r="E9" s="49" t="s">
        <v>119</v>
      </c>
      <c r="F9" s="50">
        <v>63</v>
      </c>
      <c r="G9" s="49" t="s">
        <v>120</v>
      </c>
    </row>
    <row r="10" spans="1:7" x14ac:dyDescent="0.2">
      <c r="A10" s="78" t="s">
        <v>121</v>
      </c>
      <c r="B10" s="79"/>
      <c r="C10" s="49" t="s">
        <v>122</v>
      </c>
      <c r="D10" s="50">
        <v>89</v>
      </c>
      <c r="E10" s="49" t="s">
        <v>123</v>
      </c>
      <c r="F10" s="50">
        <v>57</v>
      </c>
      <c r="G10" s="49" t="s">
        <v>124</v>
      </c>
    </row>
    <row r="11" spans="1:7" x14ac:dyDescent="0.2">
      <c r="A11" s="78" t="s">
        <v>125</v>
      </c>
      <c r="B11" s="79"/>
      <c r="C11" s="49" t="s">
        <v>126</v>
      </c>
      <c r="D11" s="50">
        <v>75</v>
      </c>
      <c r="E11" s="49" t="s">
        <v>127</v>
      </c>
      <c r="F11" s="50">
        <v>55</v>
      </c>
      <c r="G11" s="49" t="s">
        <v>128</v>
      </c>
    </row>
    <row r="12" spans="1:7" ht="22.5" x14ac:dyDescent="0.2">
      <c r="A12" s="76" t="s">
        <v>129</v>
      </c>
      <c r="B12" s="80">
        <v>68</v>
      </c>
      <c r="C12" s="80" t="s">
        <v>130</v>
      </c>
      <c r="D12" s="52">
        <v>94</v>
      </c>
      <c r="E12" s="80" t="s">
        <v>131</v>
      </c>
      <c r="F12" s="52">
        <v>63</v>
      </c>
      <c r="G12" s="80" t="s">
        <v>112</v>
      </c>
    </row>
    <row r="13" spans="1:7" x14ac:dyDescent="0.2">
      <c r="A13" s="51" t="s">
        <v>132</v>
      </c>
      <c r="B13" s="52">
        <v>32</v>
      </c>
      <c r="C13" s="80">
        <v>0</v>
      </c>
      <c r="D13" s="80">
        <v>97</v>
      </c>
      <c r="E13" s="80" t="s">
        <v>133</v>
      </c>
      <c r="F13" s="52">
        <v>63</v>
      </c>
      <c r="G13" s="80" t="s">
        <v>134</v>
      </c>
    </row>
    <row r="14" spans="1:7" x14ac:dyDescent="0.2">
      <c r="A14" s="27" t="s">
        <v>247</v>
      </c>
    </row>
    <row r="15" spans="1:7" ht="43.5" customHeight="1" x14ac:dyDescent="0.2">
      <c r="A15" s="91" t="s">
        <v>248</v>
      </c>
      <c r="B15" s="91"/>
      <c r="C15" s="91"/>
      <c r="D15" s="91"/>
      <c r="E15" s="91"/>
      <c r="F15" s="91"/>
      <c r="G15" s="91"/>
    </row>
    <row r="16" spans="1:7" ht="21" customHeight="1" x14ac:dyDescent="0.2">
      <c r="A16" s="91" t="s">
        <v>249</v>
      </c>
      <c r="B16" s="91"/>
      <c r="C16" s="91"/>
      <c r="D16" s="91"/>
      <c r="E16" s="91"/>
      <c r="F16" s="91"/>
      <c r="G16" s="91"/>
    </row>
    <row r="17" spans="1:1" x14ac:dyDescent="0.2">
      <c r="A17" s="71" t="s">
        <v>198</v>
      </c>
    </row>
  </sheetData>
  <mergeCells count="6">
    <mergeCell ref="A16:G16"/>
    <mergeCell ref="A3:A5"/>
    <mergeCell ref="B3:B5"/>
    <mergeCell ref="D3:D5"/>
    <mergeCell ref="F3:F5"/>
    <mergeCell ref="A15:G15"/>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heetViews>
  <sheetFormatPr baseColWidth="10" defaultRowHeight="11.25" x14ac:dyDescent="0.2"/>
  <cols>
    <col min="1" max="16384" width="11.42578125" style="2"/>
  </cols>
  <sheetData>
    <row r="1" spans="1:9" x14ac:dyDescent="0.2">
      <c r="A1" s="1" t="s">
        <v>224</v>
      </c>
    </row>
    <row r="3" spans="1:9" x14ac:dyDescent="0.2">
      <c r="A3" s="4"/>
      <c r="B3" s="5" t="s">
        <v>158</v>
      </c>
      <c r="C3" s="5" t="s">
        <v>159</v>
      </c>
      <c r="D3" s="5" t="s">
        <v>160</v>
      </c>
      <c r="E3" s="5" t="s">
        <v>161</v>
      </c>
      <c r="F3" s="5" t="s">
        <v>162</v>
      </c>
      <c r="G3" s="5" t="s">
        <v>163</v>
      </c>
      <c r="H3" s="5" t="s">
        <v>164</v>
      </c>
      <c r="I3" s="5" t="s">
        <v>167</v>
      </c>
    </row>
    <row r="4" spans="1:9" x14ac:dyDescent="0.2">
      <c r="A4" s="4" t="s">
        <v>94</v>
      </c>
      <c r="B4" s="60">
        <v>17</v>
      </c>
      <c r="C4" s="60">
        <v>33</v>
      </c>
      <c r="D4" s="60">
        <v>42</v>
      </c>
      <c r="E4" s="60">
        <v>50</v>
      </c>
      <c r="F4" s="60">
        <v>58</v>
      </c>
      <c r="G4" s="60">
        <v>68</v>
      </c>
      <c r="H4" s="60">
        <v>78</v>
      </c>
      <c r="I4" s="60">
        <v>49</v>
      </c>
    </row>
    <row r="5" spans="1:9" x14ac:dyDescent="0.2">
      <c r="A5" s="4" t="s">
        <v>165</v>
      </c>
      <c r="B5" s="68">
        <v>140600</v>
      </c>
      <c r="C5" s="68">
        <v>261700</v>
      </c>
      <c r="D5" s="68">
        <v>316000</v>
      </c>
      <c r="E5" s="68">
        <v>376200</v>
      </c>
      <c r="F5" s="68">
        <v>445800</v>
      </c>
      <c r="G5" s="68">
        <v>516800</v>
      </c>
      <c r="H5" s="68">
        <v>595700</v>
      </c>
      <c r="I5" s="68">
        <v>2652800</v>
      </c>
    </row>
    <row r="6" spans="1:9" x14ac:dyDescent="0.2">
      <c r="A6" s="4" t="s">
        <v>166</v>
      </c>
      <c r="B6" s="4"/>
      <c r="C6" s="4"/>
      <c r="D6" s="4"/>
      <c r="E6" s="4"/>
      <c r="F6" s="4"/>
      <c r="G6" s="4"/>
      <c r="H6" s="4"/>
      <c r="I6" s="4"/>
    </row>
    <row r="7" spans="1:9" x14ac:dyDescent="0.2">
      <c r="A7" s="4" t="s">
        <v>50</v>
      </c>
      <c r="B7" s="60">
        <v>16</v>
      </c>
      <c r="C7" s="60">
        <v>29</v>
      </c>
      <c r="D7" s="60">
        <v>38</v>
      </c>
      <c r="E7" s="60">
        <v>42</v>
      </c>
      <c r="F7" s="60">
        <v>55</v>
      </c>
      <c r="G7" s="60">
        <v>65</v>
      </c>
      <c r="H7" s="60">
        <v>78</v>
      </c>
      <c r="I7" s="60">
        <v>46</v>
      </c>
    </row>
    <row r="8" spans="1:9" x14ac:dyDescent="0.2">
      <c r="A8" s="4" t="s">
        <v>51</v>
      </c>
      <c r="B8" s="60">
        <v>19</v>
      </c>
      <c r="C8" s="60">
        <v>36</v>
      </c>
      <c r="D8" s="60">
        <v>47</v>
      </c>
      <c r="E8" s="60">
        <v>59</v>
      </c>
      <c r="F8" s="60">
        <v>61</v>
      </c>
      <c r="G8" s="60">
        <v>70</v>
      </c>
      <c r="H8" s="60">
        <v>77</v>
      </c>
      <c r="I8" s="60">
        <v>52</v>
      </c>
    </row>
    <row r="9" spans="1:9" x14ac:dyDescent="0.2">
      <c r="A9" s="69" t="s">
        <v>250</v>
      </c>
      <c r="B9" s="70"/>
      <c r="C9" s="70"/>
      <c r="D9" s="70"/>
      <c r="E9" s="70"/>
      <c r="F9" s="70"/>
      <c r="G9" s="70"/>
      <c r="H9" s="70"/>
      <c r="I9" s="70"/>
    </row>
    <row r="10" spans="1:9" x14ac:dyDescent="0.2">
      <c r="A10" s="2" t="s">
        <v>251</v>
      </c>
    </row>
    <row r="11" spans="1:9" x14ac:dyDescent="0.2">
      <c r="A11" s="2" t="s">
        <v>236</v>
      </c>
    </row>
    <row r="12" spans="1:9" x14ac:dyDescent="0.2">
      <c r="A12" s="2" t="s">
        <v>252</v>
      </c>
    </row>
  </sheetData>
  <pageMargins left="0.7" right="0.7" top="0.75" bottom="0.75" header="0.3" footer="0.3"/>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heetViews>
  <sheetFormatPr baseColWidth="10" defaultRowHeight="11.25" x14ac:dyDescent="0.2"/>
  <cols>
    <col min="1" max="1" width="29.5703125" style="2" customWidth="1"/>
    <col min="2" max="16384" width="11.42578125" style="2"/>
  </cols>
  <sheetData>
    <row r="1" spans="1:5" x14ac:dyDescent="0.2">
      <c r="A1" s="1" t="s">
        <v>225</v>
      </c>
    </row>
    <row r="3" spans="1:5" ht="22.5" x14ac:dyDescent="0.2">
      <c r="A3" s="8"/>
      <c r="B3" s="14" t="s">
        <v>9</v>
      </c>
      <c r="C3" s="14" t="s">
        <v>168</v>
      </c>
      <c r="D3" s="14" t="s">
        <v>169</v>
      </c>
      <c r="E3" s="14" t="s">
        <v>170</v>
      </c>
    </row>
    <row r="4" spans="1:5" x14ac:dyDescent="0.2">
      <c r="A4" s="8" t="s">
        <v>37</v>
      </c>
      <c r="B4" s="8">
        <v>58</v>
      </c>
      <c r="C4" s="8">
        <v>33</v>
      </c>
      <c r="D4" s="8">
        <v>9</v>
      </c>
      <c r="E4" s="8">
        <v>100</v>
      </c>
    </row>
    <row r="5" spans="1:5" x14ac:dyDescent="0.2">
      <c r="A5" s="4" t="s">
        <v>50</v>
      </c>
      <c r="B5" s="4">
        <v>57</v>
      </c>
      <c r="C5" s="4">
        <v>32</v>
      </c>
      <c r="D5" s="4">
        <v>11</v>
      </c>
      <c r="E5" s="4">
        <v>100</v>
      </c>
    </row>
    <row r="6" spans="1:5" x14ac:dyDescent="0.2">
      <c r="A6" s="4" t="s">
        <v>51</v>
      </c>
      <c r="B6" s="4">
        <v>60</v>
      </c>
      <c r="C6" s="4">
        <v>34</v>
      </c>
      <c r="D6" s="4">
        <v>6</v>
      </c>
      <c r="E6" s="4">
        <v>100</v>
      </c>
    </row>
    <row r="7" spans="1:5" x14ac:dyDescent="0.2">
      <c r="A7" s="8" t="s">
        <v>171</v>
      </c>
      <c r="B7" s="4"/>
      <c r="C7" s="4"/>
      <c r="D7" s="4"/>
      <c r="E7" s="4"/>
    </row>
    <row r="8" spans="1:5" x14ac:dyDescent="0.2">
      <c r="A8" s="4" t="s">
        <v>39</v>
      </c>
      <c r="B8" s="4">
        <v>35</v>
      </c>
      <c r="C8" s="4">
        <v>46</v>
      </c>
      <c r="D8" s="4">
        <v>19</v>
      </c>
      <c r="E8" s="4">
        <v>100</v>
      </c>
    </row>
    <row r="9" spans="1:5" x14ac:dyDescent="0.2">
      <c r="A9" s="4" t="s">
        <v>40</v>
      </c>
      <c r="B9" s="4">
        <v>43</v>
      </c>
      <c r="C9" s="4">
        <v>46</v>
      </c>
      <c r="D9" s="4">
        <v>11</v>
      </c>
      <c r="E9" s="4">
        <v>100</v>
      </c>
    </row>
    <row r="10" spans="1:5" x14ac:dyDescent="0.2">
      <c r="A10" s="4" t="s">
        <v>41</v>
      </c>
      <c r="B10" s="4">
        <v>44</v>
      </c>
      <c r="C10" s="4">
        <v>48</v>
      </c>
      <c r="D10" s="4">
        <v>7</v>
      </c>
      <c r="E10" s="4">
        <v>100</v>
      </c>
    </row>
    <row r="11" spans="1:5" x14ac:dyDescent="0.2">
      <c r="A11" s="4" t="s">
        <v>23</v>
      </c>
      <c r="B11" s="4">
        <v>59</v>
      </c>
      <c r="C11" s="4">
        <v>32</v>
      </c>
      <c r="D11" s="4">
        <v>10</v>
      </c>
      <c r="E11" s="4">
        <v>100</v>
      </c>
    </row>
    <row r="12" spans="1:5" x14ac:dyDescent="0.2">
      <c r="A12" s="4" t="s">
        <v>42</v>
      </c>
      <c r="B12" s="4">
        <v>59</v>
      </c>
      <c r="C12" s="4">
        <v>34</v>
      </c>
      <c r="D12" s="4">
        <v>7</v>
      </c>
      <c r="E12" s="4">
        <v>100</v>
      </c>
    </row>
    <row r="13" spans="1:5" x14ac:dyDescent="0.2">
      <c r="A13" s="4" t="s">
        <v>43</v>
      </c>
      <c r="B13" s="4">
        <v>64</v>
      </c>
      <c r="C13" s="4">
        <v>28</v>
      </c>
      <c r="D13" s="4">
        <v>8</v>
      </c>
      <c r="E13" s="4">
        <v>100</v>
      </c>
    </row>
    <row r="14" spans="1:5" x14ac:dyDescent="0.2">
      <c r="A14" s="4" t="s">
        <v>26</v>
      </c>
      <c r="B14" s="4">
        <v>72</v>
      </c>
      <c r="C14" s="4">
        <v>21</v>
      </c>
      <c r="D14" s="4">
        <v>7</v>
      </c>
      <c r="E14" s="4">
        <v>100</v>
      </c>
    </row>
    <row r="15" spans="1:5" x14ac:dyDescent="0.2">
      <c r="A15" s="8" t="s">
        <v>172</v>
      </c>
      <c r="B15" s="4"/>
      <c r="C15" s="4"/>
      <c r="D15" s="4"/>
      <c r="E15" s="4"/>
    </row>
    <row r="16" spans="1:5" x14ac:dyDescent="0.2">
      <c r="A16" s="4" t="s">
        <v>14</v>
      </c>
      <c r="B16" s="4">
        <v>33</v>
      </c>
      <c r="C16" s="4">
        <v>50</v>
      </c>
      <c r="D16" s="4">
        <v>16</v>
      </c>
      <c r="E16" s="4">
        <v>100</v>
      </c>
    </row>
    <row r="17" spans="1:5" x14ac:dyDescent="0.2">
      <c r="A17" s="4" t="s">
        <v>173</v>
      </c>
      <c r="B17" s="4">
        <v>56</v>
      </c>
      <c r="C17" s="4">
        <v>36</v>
      </c>
      <c r="D17" s="4">
        <v>7</v>
      </c>
      <c r="E17" s="4">
        <v>100</v>
      </c>
    </row>
    <row r="18" spans="1:5" x14ac:dyDescent="0.2">
      <c r="A18" s="4" t="s">
        <v>174</v>
      </c>
      <c r="B18" s="4">
        <v>64</v>
      </c>
      <c r="C18" s="4">
        <v>27</v>
      </c>
      <c r="D18" s="4">
        <v>8</v>
      </c>
      <c r="E18" s="4">
        <v>100</v>
      </c>
    </row>
    <row r="19" spans="1:5" x14ac:dyDescent="0.2">
      <c r="A19" s="4" t="s">
        <v>175</v>
      </c>
      <c r="B19" s="4">
        <v>73</v>
      </c>
      <c r="C19" s="4">
        <v>25</v>
      </c>
      <c r="D19" s="4">
        <v>3</v>
      </c>
      <c r="E19" s="4">
        <v>100</v>
      </c>
    </row>
    <row r="20" spans="1:5" x14ac:dyDescent="0.2">
      <c r="A20" s="4" t="s">
        <v>176</v>
      </c>
      <c r="B20" s="4">
        <v>71</v>
      </c>
      <c r="C20" s="4">
        <v>23</v>
      </c>
      <c r="D20" s="4">
        <v>5</v>
      </c>
      <c r="E20" s="4">
        <v>100</v>
      </c>
    </row>
    <row r="21" spans="1:5" x14ac:dyDescent="0.2">
      <c r="A21" s="2" t="s">
        <v>253</v>
      </c>
    </row>
    <row r="22" spans="1:5" x14ac:dyDescent="0.2">
      <c r="A22" s="2" t="s">
        <v>254</v>
      </c>
    </row>
    <row r="23" spans="1:5" x14ac:dyDescent="0.2">
      <c r="A23" s="2"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heetViews>
  <sheetFormatPr baseColWidth="10" defaultRowHeight="11.25" x14ac:dyDescent="0.2"/>
  <cols>
    <col min="1" max="1" width="39" style="2" customWidth="1"/>
    <col min="2" max="16384" width="11.42578125" style="2"/>
  </cols>
  <sheetData>
    <row r="1" spans="1:13" x14ac:dyDescent="0.2">
      <c r="A1" s="1" t="s">
        <v>226</v>
      </c>
    </row>
    <row r="3" spans="1:13" x14ac:dyDescent="0.2">
      <c r="A3" s="102"/>
      <c r="B3" s="103" t="s">
        <v>177</v>
      </c>
      <c r="C3" s="103"/>
      <c r="D3" s="103"/>
      <c r="E3" s="103" t="s">
        <v>178</v>
      </c>
      <c r="F3" s="103"/>
      <c r="G3" s="103"/>
      <c r="H3" s="103" t="s">
        <v>179</v>
      </c>
      <c r="I3" s="103"/>
      <c r="J3" s="103"/>
      <c r="K3" s="103" t="s">
        <v>180</v>
      </c>
      <c r="L3" s="103"/>
      <c r="M3" s="103"/>
    </row>
    <row r="4" spans="1:13" x14ac:dyDescent="0.2">
      <c r="A4" s="102"/>
      <c r="B4" s="5" t="s">
        <v>181</v>
      </c>
      <c r="C4" s="5" t="s">
        <v>50</v>
      </c>
      <c r="D4" s="5" t="s">
        <v>51</v>
      </c>
      <c r="E4" s="5" t="s">
        <v>181</v>
      </c>
      <c r="F4" s="5" t="s">
        <v>50</v>
      </c>
      <c r="G4" s="5" t="s">
        <v>51</v>
      </c>
      <c r="H4" s="5" t="s">
        <v>181</v>
      </c>
      <c r="I4" s="5" t="s">
        <v>50</v>
      </c>
      <c r="J4" s="5" t="s">
        <v>51</v>
      </c>
      <c r="K4" s="5" t="s">
        <v>181</v>
      </c>
      <c r="L4" s="5" t="s">
        <v>50</v>
      </c>
      <c r="M4" s="5" t="s">
        <v>51</v>
      </c>
    </row>
    <row r="5" spans="1:13" ht="21.75" x14ac:dyDescent="0.2">
      <c r="A5" s="64" t="s">
        <v>182</v>
      </c>
      <c r="B5" s="65">
        <v>1225.8</v>
      </c>
      <c r="C5" s="65">
        <v>1113.69</v>
      </c>
      <c r="D5" s="65">
        <v>1316.67</v>
      </c>
      <c r="E5" s="50">
        <v>1200</v>
      </c>
      <c r="F5" s="60">
        <v>1170</v>
      </c>
      <c r="G5" s="60">
        <v>1300</v>
      </c>
      <c r="H5" s="50">
        <v>1000</v>
      </c>
      <c r="I5" s="60">
        <v>800</v>
      </c>
      <c r="J5" s="60">
        <v>1123</v>
      </c>
      <c r="K5" s="50">
        <v>1500</v>
      </c>
      <c r="L5" s="60">
        <v>1350</v>
      </c>
      <c r="M5" s="60">
        <v>1522</v>
      </c>
    </row>
    <row r="6" spans="1:13" x14ac:dyDescent="0.2">
      <c r="A6" s="6" t="s">
        <v>183</v>
      </c>
      <c r="B6" s="60"/>
      <c r="C6" s="60"/>
      <c r="D6" s="60"/>
      <c r="E6" s="60"/>
      <c r="F6" s="66"/>
      <c r="G6" s="66"/>
      <c r="H6" s="60"/>
      <c r="I6" s="66"/>
      <c r="J6" s="66"/>
      <c r="K6" s="60"/>
      <c r="L6" s="66"/>
      <c r="M6" s="66"/>
    </row>
    <row r="7" spans="1:13" x14ac:dyDescent="0.2">
      <c r="A7" s="15" t="s">
        <v>77</v>
      </c>
      <c r="B7" s="65">
        <v>1029.96</v>
      </c>
      <c r="C7" s="65">
        <v>791.26244799999995</v>
      </c>
      <c r="D7" s="65">
        <v>1191.0999999999999</v>
      </c>
      <c r="E7" s="50">
        <v>1140</v>
      </c>
      <c r="F7" s="60">
        <v>780</v>
      </c>
      <c r="G7" s="60">
        <v>1200</v>
      </c>
      <c r="H7" s="50">
        <v>700</v>
      </c>
      <c r="I7" s="60">
        <v>435</v>
      </c>
      <c r="J7" s="60">
        <v>1050</v>
      </c>
      <c r="K7" s="50">
        <v>1300</v>
      </c>
      <c r="L7" s="60">
        <v>1100</v>
      </c>
      <c r="M7" s="60">
        <v>1450</v>
      </c>
    </row>
    <row r="8" spans="1:13" x14ac:dyDescent="0.2">
      <c r="A8" s="15" t="s">
        <v>78</v>
      </c>
      <c r="B8" s="65">
        <v>1170.54</v>
      </c>
      <c r="C8" s="65">
        <v>1038.25</v>
      </c>
      <c r="D8" s="65">
        <v>1275.47</v>
      </c>
      <c r="E8" s="50">
        <v>1200</v>
      </c>
      <c r="F8" s="60">
        <v>1120</v>
      </c>
      <c r="G8" s="60">
        <v>1300</v>
      </c>
      <c r="H8" s="50">
        <v>900</v>
      </c>
      <c r="I8" s="60">
        <v>800</v>
      </c>
      <c r="J8" s="60">
        <v>1100</v>
      </c>
      <c r="K8" s="50">
        <v>1400</v>
      </c>
      <c r="L8" s="60">
        <v>1298</v>
      </c>
      <c r="M8" s="60">
        <v>1470</v>
      </c>
    </row>
    <row r="9" spans="1:13" x14ac:dyDescent="0.2">
      <c r="A9" s="15" t="s">
        <v>79</v>
      </c>
      <c r="B9" s="65">
        <v>1343.48</v>
      </c>
      <c r="C9" s="65">
        <v>1275.3</v>
      </c>
      <c r="D9" s="65">
        <v>1403.88</v>
      </c>
      <c r="E9" s="50">
        <v>1300</v>
      </c>
      <c r="F9" s="60">
        <v>1250</v>
      </c>
      <c r="G9" s="60">
        <v>1380</v>
      </c>
      <c r="H9" s="50">
        <v>1100</v>
      </c>
      <c r="I9" s="60">
        <v>1100</v>
      </c>
      <c r="J9" s="60">
        <v>1200</v>
      </c>
      <c r="K9" s="50">
        <v>1600</v>
      </c>
      <c r="L9" s="60">
        <v>1500</v>
      </c>
      <c r="M9" s="60">
        <v>1652</v>
      </c>
    </row>
    <row r="10" spans="1:13" x14ac:dyDescent="0.2">
      <c r="A10" s="6" t="s">
        <v>184</v>
      </c>
      <c r="B10" s="7"/>
      <c r="C10" s="60"/>
      <c r="D10" s="60"/>
      <c r="E10" s="60"/>
      <c r="F10" s="66"/>
      <c r="G10" s="66"/>
      <c r="H10" s="60"/>
      <c r="I10" s="66"/>
      <c r="J10" s="66"/>
      <c r="K10" s="60"/>
      <c r="L10" s="66"/>
      <c r="M10" s="66"/>
    </row>
    <row r="11" spans="1:13" x14ac:dyDescent="0.2">
      <c r="A11" s="15" t="s">
        <v>185</v>
      </c>
      <c r="B11" s="65">
        <v>1174.3800000000001</v>
      </c>
      <c r="C11" s="65">
        <v>1115.71</v>
      </c>
      <c r="D11" s="65">
        <v>1247.99</v>
      </c>
      <c r="E11" s="50">
        <v>1200</v>
      </c>
      <c r="F11" s="60">
        <v>1160</v>
      </c>
      <c r="G11" s="60">
        <v>1300</v>
      </c>
      <c r="H11" s="50">
        <v>861</v>
      </c>
      <c r="I11" s="60">
        <v>770</v>
      </c>
      <c r="J11" s="60">
        <v>1090</v>
      </c>
      <c r="K11" s="50">
        <v>1500</v>
      </c>
      <c r="L11" s="60">
        <v>1474</v>
      </c>
      <c r="M11" s="60">
        <v>1500</v>
      </c>
    </row>
    <row r="12" spans="1:13" x14ac:dyDescent="0.2">
      <c r="A12" s="15" t="s">
        <v>186</v>
      </c>
      <c r="B12" s="65">
        <v>1230.97</v>
      </c>
      <c r="C12" s="65">
        <v>1087.18</v>
      </c>
      <c r="D12" s="65">
        <v>1349.31</v>
      </c>
      <c r="E12" s="50">
        <v>1200</v>
      </c>
      <c r="F12" s="60">
        <v>1145</v>
      </c>
      <c r="G12" s="60">
        <v>1300</v>
      </c>
      <c r="H12" s="50">
        <v>865</v>
      </c>
      <c r="I12" s="60">
        <v>780</v>
      </c>
      <c r="J12" s="60">
        <v>1100</v>
      </c>
      <c r="K12" s="50">
        <v>1500</v>
      </c>
      <c r="L12" s="60">
        <v>1400</v>
      </c>
      <c r="M12" s="60">
        <v>1600</v>
      </c>
    </row>
    <row r="13" spans="1:13" x14ac:dyDescent="0.2">
      <c r="A13" s="15" t="s">
        <v>187</v>
      </c>
      <c r="B13" s="65">
        <v>1241.27</v>
      </c>
      <c r="C13" s="65">
        <v>1143.82</v>
      </c>
      <c r="D13" s="65">
        <v>1315.42</v>
      </c>
      <c r="E13" s="50">
        <v>1260</v>
      </c>
      <c r="F13" s="60">
        <v>1200</v>
      </c>
      <c r="G13" s="60">
        <v>1300</v>
      </c>
      <c r="H13" s="50">
        <v>1000</v>
      </c>
      <c r="I13" s="60">
        <v>815</v>
      </c>
      <c r="J13" s="60">
        <v>1100</v>
      </c>
      <c r="K13" s="50">
        <v>1500</v>
      </c>
      <c r="L13" s="60">
        <v>1350</v>
      </c>
      <c r="M13" s="60">
        <v>1530</v>
      </c>
    </row>
    <row r="14" spans="1:13" x14ac:dyDescent="0.2">
      <c r="A14" s="15" t="s">
        <v>188</v>
      </c>
      <c r="B14" s="65">
        <v>1246.45</v>
      </c>
      <c r="C14" s="65">
        <v>1170.6400000000001</v>
      </c>
      <c r="D14" s="65">
        <v>1308.53</v>
      </c>
      <c r="E14" s="50">
        <v>1200</v>
      </c>
      <c r="F14" s="60">
        <v>1141</v>
      </c>
      <c r="G14" s="60">
        <v>1300</v>
      </c>
      <c r="H14" s="50">
        <v>1100</v>
      </c>
      <c r="I14" s="60">
        <v>1000</v>
      </c>
      <c r="J14" s="60">
        <v>1180</v>
      </c>
      <c r="K14" s="50">
        <v>1400</v>
      </c>
      <c r="L14" s="60">
        <v>1300</v>
      </c>
      <c r="M14" s="60">
        <v>1450</v>
      </c>
    </row>
    <row r="15" spans="1:13" x14ac:dyDescent="0.2">
      <c r="A15" s="15" t="s">
        <v>189</v>
      </c>
      <c r="B15" s="65">
        <v>1234.8499999999999</v>
      </c>
      <c r="C15" s="65">
        <v>1069.96</v>
      </c>
      <c r="D15" s="65">
        <v>1335.27</v>
      </c>
      <c r="E15" s="50">
        <v>1200</v>
      </c>
      <c r="F15" s="60">
        <v>1133</v>
      </c>
      <c r="G15" s="60">
        <v>1300</v>
      </c>
      <c r="H15" s="50">
        <v>1090</v>
      </c>
      <c r="I15" s="60">
        <v>800</v>
      </c>
      <c r="J15" s="60">
        <v>1150</v>
      </c>
      <c r="K15" s="50">
        <v>1450</v>
      </c>
      <c r="L15" s="60">
        <v>1300</v>
      </c>
      <c r="M15" s="60">
        <v>1550</v>
      </c>
    </row>
    <row r="16" spans="1:13" x14ac:dyDescent="0.2">
      <c r="A16" s="6" t="s">
        <v>190</v>
      </c>
      <c r="B16" s="60"/>
      <c r="C16" s="60"/>
      <c r="D16" s="60"/>
      <c r="E16" s="60"/>
      <c r="F16" s="66"/>
      <c r="G16" s="66"/>
      <c r="H16" s="60"/>
      <c r="I16" s="66"/>
      <c r="J16" s="66"/>
      <c r="K16" s="60"/>
      <c r="L16" s="66"/>
      <c r="M16" s="66"/>
    </row>
    <row r="17" spans="1:13" x14ac:dyDescent="0.2">
      <c r="A17" s="15" t="s">
        <v>14</v>
      </c>
      <c r="B17" s="65">
        <v>1083.73</v>
      </c>
      <c r="C17" s="65">
        <v>896.18770099999995</v>
      </c>
      <c r="D17" s="65">
        <v>1187.6099999999999</v>
      </c>
      <c r="E17" s="60">
        <v>1180</v>
      </c>
      <c r="F17" s="60">
        <v>950</v>
      </c>
      <c r="G17" s="60">
        <v>1200</v>
      </c>
      <c r="H17" s="60">
        <v>750</v>
      </c>
      <c r="I17" s="60">
        <v>522</v>
      </c>
      <c r="J17" s="60">
        <v>1100</v>
      </c>
      <c r="K17" s="60">
        <v>1300</v>
      </c>
      <c r="L17" s="60">
        <v>1257</v>
      </c>
      <c r="M17" s="60">
        <v>1350</v>
      </c>
    </row>
    <row r="18" spans="1:13" x14ac:dyDescent="0.2">
      <c r="A18" s="67" t="s">
        <v>173</v>
      </c>
      <c r="B18" s="65">
        <v>1137.71</v>
      </c>
      <c r="C18" s="65">
        <v>996.95726839999998</v>
      </c>
      <c r="D18" s="65">
        <v>1237.71</v>
      </c>
      <c r="E18" s="60">
        <v>1200</v>
      </c>
      <c r="F18" s="60">
        <v>1100</v>
      </c>
      <c r="G18" s="60">
        <v>1275</v>
      </c>
      <c r="H18" s="60">
        <v>870</v>
      </c>
      <c r="I18" s="60">
        <v>780</v>
      </c>
      <c r="J18" s="60">
        <v>1100</v>
      </c>
      <c r="K18" s="60">
        <v>1400</v>
      </c>
      <c r="L18" s="60">
        <v>1282</v>
      </c>
      <c r="M18" s="60">
        <v>1435</v>
      </c>
    </row>
    <row r="19" spans="1:13" x14ac:dyDescent="0.2">
      <c r="A19" s="15" t="s">
        <v>174</v>
      </c>
      <c r="B19" s="65">
        <v>1175.9100000000001</v>
      </c>
      <c r="C19" s="65">
        <v>985.49724809999998</v>
      </c>
      <c r="D19" s="65">
        <v>1324.47</v>
      </c>
      <c r="E19" s="60">
        <v>1200</v>
      </c>
      <c r="F19" s="60">
        <v>1100</v>
      </c>
      <c r="G19" s="60">
        <v>1300</v>
      </c>
      <c r="H19" s="60">
        <v>930</v>
      </c>
      <c r="I19" s="60">
        <v>758</v>
      </c>
      <c r="J19" s="60">
        <v>1100</v>
      </c>
      <c r="K19" s="60">
        <v>1400</v>
      </c>
      <c r="L19" s="60">
        <v>1200</v>
      </c>
      <c r="M19" s="60">
        <v>1500</v>
      </c>
    </row>
    <row r="20" spans="1:13" x14ac:dyDescent="0.2">
      <c r="A20" s="15" t="s">
        <v>175</v>
      </c>
      <c r="B20" s="65">
        <v>1322.08</v>
      </c>
      <c r="C20" s="65">
        <v>1269.07</v>
      </c>
      <c r="D20" s="65">
        <v>1370.78</v>
      </c>
      <c r="E20" s="60">
        <v>1300</v>
      </c>
      <c r="F20" s="60">
        <v>1200</v>
      </c>
      <c r="G20" s="60">
        <v>1350</v>
      </c>
      <c r="H20" s="60">
        <v>1100</v>
      </c>
      <c r="I20" s="60">
        <v>1100</v>
      </c>
      <c r="J20" s="60">
        <v>1180</v>
      </c>
      <c r="K20" s="60">
        <v>1500</v>
      </c>
      <c r="L20" s="60">
        <v>1400</v>
      </c>
      <c r="M20" s="60">
        <v>1600</v>
      </c>
    </row>
    <row r="21" spans="1:13" x14ac:dyDescent="0.2">
      <c r="A21" s="15" t="s">
        <v>176</v>
      </c>
      <c r="B21" s="65">
        <v>1539.17</v>
      </c>
      <c r="C21" s="65">
        <v>1513.5</v>
      </c>
      <c r="D21" s="65">
        <v>1573.85</v>
      </c>
      <c r="E21" s="60">
        <v>1555</v>
      </c>
      <c r="F21" s="60">
        <v>1500</v>
      </c>
      <c r="G21" s="60">
        <v>1580</v>
      </c>
      <c r="H21" s="60">
        <v>1300</v>
      </c>
      <c r="I21" s="60">
        <v>1250</v>
      </c>
      <c r="J21" s="60">
        <v>1350</v>
      </c>
      <c r="K21" s="60">
        <v>1770</v>
      </c>
      <c r="L21" s="60">
        <v>1730</v>
      </c>
      <c r="M21" s="60">
        <v>1850</v>
      </c>
    </row>
    <row r="22" spans="1:13" ht="23.25" customHeight="1" x14ac:dyDescent="0.2">
      <c r="A22" s="101" t="s">
        <v>255</v>
      </c>
      <c r="B22" s="101"/>
      <c r="C22" s="101"/>
      <c r="D22" s="101"/>
      <c r="E22" s="101"/>
      <c r="F22" s="101"/>
      <c r="G22" s="101"/>
      <c r="H22" s="101"/>
      <c r="I22" s="101"/>
      <c r="J22" s="101"/>
      <c r="K22" s="101"/>
      <c r="L22" s="101"/>
      <c r="M22" s="101"/>
    </row>
    <row r="23" spans="1:13" x14ac:dyDescent="0.2">
      <c r="A23" s="2" t="s">
        <v>256</v>
      </c>
    </row>
    <row r="24" spans="1:13" x14ac:dyDescent="0.2">
      <c r="A24" s="2" t="s">
        <v>257</v>
      </c>
    </row>
  </sheetData>
  <mergeCells count="6">
    <mergeCell ref="A22:M22"/>
    <mergeCell ref="A3:A4"/>
    <mergeCell ref="B3:D3"/>
    <mergeCell ref="E3:G3"/>
    <mergeCell ref="H3:J3"/>
    <mergeCell ref="K3:M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heetViews>
  <sheetFormatPr baseColWidth="10" defaultColWidth="10.85546875" defaultRowHeight="11.25" x14ac:dyDescent="0.2"/>
  <cols>
    <col min="1" max="1" width="21.28515625" style="2" customWidth="1"/>
    <col min="2" max="4" width="10.28515625" style="2" customWidth="1"/>
    <col min="5" max="5" width="11.42578125" style="2" customWidth="1"/>
    <col min="6" max="6" width="10.28515625" style="2" customWidth="1"/>
    <col min="7" max="7" width="15" style="2" customWidth="1"/>
    <col min="8" max="16384" width="10.85546875" style="2"/>
  </cols>
  <sheetData>
    <row r="1" spans="1:7" x14ac:dyDescent="0.2">
      <c r="A1" s="27" t="s">
        <v>227</v>
      </c>
    </row>
    <row r="3" spans="1:7" ht="15" customHeight="1" x14ac:dyDescent="0.2">
      <c r="A3" s="102"/>
      <c r="B3" s="105" t="s">
        <v>34</v>
      </c>
      <c r="C3" s="106" t="s">
        <v>35</v>
      </c>
      <c r="D3" s="106"/>
      <c r="E3" s="106"/>
      <c r="F3" s="106"/>
      <c r="G3" s="105" t="s">
        <v>36</v>
      </c>
    </row>
    <row r="4" spans="1:7" ht="59.25" customHeight="1" x14ac:dyDescent="0.2">
      <c r="A4" s="102"/>
      <c r="B4" s="105"/>
      <c r="C4" s="59" t="s">
        <v>72</v>
      </c>
      <c r="D4" s="59" t="s">
        <v>73</v>
      </c>
      <c r="E4" s="59" t="s">
        <v>74</v>
      </c>
      <c r="F4" s="59" t="s">
        <v>75</v>
      </c>
      <c r="G4" s="105"/>
    </row>
    <row r="5" spans="1:7" x14ac:dyDescent="0.2">
      <c r="A5" s="8" t="s">
        <v>37</v>
      </c>
      <c r="B5" s="5">
        <v>38</v>
      </c>
      <c r="C5" s="5">
        <v>14</v>
      </c>
      <c r="D5" s="5">
        <v>23</v>
      </c>
      <c r="E5" s="5">
        <v>5</v>
      </c>
      <c r="F5" s="5">
        <v>6</v>
      </c>
      <c r="G5" s="5">
        <v>380</v>
      </c>
    </row>
    <row r="6" spans="1:7" x14ac:dyDescent="0.2">
      <c r="A6" s="8" t="s">
        <v>38</v>
      </c>
      <c r="B6" s="4"/>
      <c r="C6" s="4"/>
      <c r="D6" s="4"/>
      <c r="E6" s="4"/>
      <c r="F6" s="4"/>
      <c r="G6" s="4"/>
    </row>
    <row r="7" spans="1:7" x14ac:dyDescent="0.2">
      <c r="A7" s="4" t="s">
        <v>39</v>
      </c>
      <c r="B7" s="7">
        <v>31.18</v>
      </c>
      <c r="C7" s="7">
        <v>22.2</v>
      </c>
      <c r="D7" s="7">
        <v>11.75</v>
      </c>
      <c r="E7" s="107">
        <v>2.76</v>
      </c>
      <c r="F7" s="107">
        <v>3.2</v>
      </c>
      <c r="G7" s="60">
        <v>250</v>
      </c>
    </row>
    <row r="8" spans="1:7" x14ac:dyDescent="0.2">
      <c r="A8" s="4" t="s">
        <v>40</v>
      </c>
      <c r="B8" s="7">
        <v>35.299999999999997</v>
      </c>
      <c r="C8" s="7">
        <v>19.010000000000002</v>
      </c>
      <c r="D8" s="7">
        <v>16.14</v>
      </c>
      <c r="E8" s="108">
        <v>2.76</v>
      </c>
      <c r="F8" s="108"/>
      <c r="G8" s="60">
        <v>290</v>
      </c>
    </row>
    <row r="9" spans="1:7" x14ac:dyDescent="0.2">
      <c r="A9" s="4" t="s">
        <v>41</v>
      </c>
      <c r="B9" s="7">
        <v>40.93</v>
      </c>
      <c r="C9" s="7">
        <v>18.72</v>
      </c>
      <c r="D9" s="7">
        <v>23.71</v>
      </c>
      <c r="E9" s="109">
        <v>2.76</v>
      </c>
      <c r="F9" s="109"/>
      <c r="G9" s="60">
        <v>360</v>
      </c>
    </row>
    <row r="10" spans="1:7" x14ac:dyDescent="0.2">
      <c r="A10" s="4" t="s">
        <v>23</v>
      </c>
      <c r="B10" s="7">
        <v>41.97</v>
      </c>
      <c r="C10" s="7">
        <v>14.61</v>
      </c>
      <c r="D10" s="7">
        <v>27.17</v>
      </c>
      <c r="E10" s="7">
        <v>6.79</v>
      </c>
      <c r="F10" s="7">
        <v>3.6</v>
      </c>
      <c r="G10" s="60">
        <v>390</v>
      </c>
    </row>
    <row r="11" spans="1:7" x14ac:dyDescent="0.2">
      <c r="A11" s="4" t="s">
        <v>42</v>
      </c>
      <c r="B11" s="7">
        <v>43.4</v>
      </c>
      <c r="C11" s="7">
        <v>11.22</v>
      </c>
      <c r="D11" s="7">
        <v>29.49</v>
      </c>
      <c r="E11" s="7">
        <v>7.28</v>
      </c>
      <c r="F11" s="7">
        <v>8.31</v>
      </c>
      <c r="G11" s="60">
        <v>410</v>
      </c>
    </row>
    <row r="12" spans="1:7" x14ac:dyDescent="0.2">
      <c r="A12" s="4" t="s">
        <v>43</v>
      </c>
      <c r="B12" s="7">
        <v>39.26</v>
      </c>
      <c r="C12" s="7">
        <v>7.94</v>
      </c>
      <c r="D12" s="7">
        <v>27.08</v>
      </c>
      <c r="E12" s="7">
        <v>7.18</v>
      </c>
      <c r="F12" s="7">
        <v>7.84</v>
      </c>
      <c r="G12" s="60">
        <v>430</v>
      </c>
    </row>
    <row r="13" spans="1:7" x14ac:dyDescent="0.2">
      <c r="A13" s="4" t="s">
        <v>26</v>
      </c>
      <c r="B13" s="7">
        <v>33</v>
      </c>
      <c r="C13" s="7">
        <v>4.29</v>
      </c>
      <c r="D13" s="7">
        <v>23.05</v>
      </c>
      <c r="E13" s="7">
        <v>8.43</v>
      </c>
      <c r="F13" s="7">
        <v>9.7799999999999994</v>
      </c>
      <c r="G13" s="60">
        <v>540</v>
      </c>
    </row>
    <row r="14" spans="1:7" ht="33.75" x14ac:dyDescent="0.2">
      <c r="A14" s="6" t="s">
        <v>44</v>
      </c>
      <c r="B14" s="4"/>
      <c r="C14" s="4"/>
      <c r="D14" s="4"/>
      <c r="E14" s="4"/>
      <c r="F14" s="4"/>
      <c r="G14" s="4"/>
    </row>
    <row r="15" spans="1:7" x14ac:dyDescent="0.2">
      <c r="A15" s="61" t="s">
        <v>31</v>
      </c>
      <c r="B15" s="7">
        <v>18.899999999999999</v>
      </c>
      <c r="C15" s="7">
        <v>10.3</v>
      </c>
      <c r="D15" s="7" t="s">
        <v>45</v>
      </c>
      <c r="E15" s="7">
        <v>5.5</v>
      </c>
      <c r="F15" s="7">
        <v>3.3</v>
      </c>
      <c r="G15" s="7">
        <v>420</v>
      </c>
    </row>
    <row r="16" spans="1:7" x14ac:dyDescent="0.2">
      <c r="A16" s="46" t="s">
        <v>8</v>
      </c>
      <c r="B16" s="7">
        <v>25.6</v>
      </c>
      <c r="C16" s="7">
        <v>23.3</v>
      </c>
      <c r="D16" s="7" t="s">
        <v>45</v>
      </c>
      <c r="E16" s="7">
        <v>1.2</v>
      </c>
      <c r="F16" s="7">
        <v>1.5</v>
      </c>
      <c r="G16" s="7">
        <v>290</v>
      </c>
    </row>
    <row r="17" spans="1:7" x14ac:dyDescent="0.2">
      <c r="A17" s="46" t="s">
        <v>9</v>
      </c>
      <c r="B17" s="7">
        <v>5.9</v>
      </c>
      <c r="C17" s="7" t="s">
        <v>45</v>
      </c>
      <c r="D17" s="7" t="s">
        <v>45</v>
      </c>
      <c r="E17" s="7">
        <v>3.5</v>
      </c>
      <c r="F17" s="7">
        <v>1.8</v>
      </c>
      <c r="G17" s="7">
        <v>420</v>
      </c>
    </row>
    <row r="18" spans="1:7" x14ac:dyDescent="0.2">
      <c r="A18" s="46" t="s">
        <v>33</v>
      </c>
      <c r="B18" s="7">
        <v>22.6</v>
      </c>
      <c r="C18" s="7" t="s">
        <v>45</v>
      </c>
      <c r="D18" s="7" t="s">
        <v>45</v>
      </c>
      <c r="E18" s="7">
        <v>14.6</v>
      </c>
      <c r="F18" s="7">
        <v>7.8</v>
      </c>
      <c r="G18" s="7">
        <v>650</v>
      </c>
    </row>
    <row r="19" spans="1:7" x14ac:dyDescent="0.2">
      <c r="A19" s="61" t="s">
        <v>32</v>
      </c>
      <c r="B19" s="7">
        <v>63.2</v>
      </c>
      <c r="C19" s="7">
        <v>19.100000000000001</v>
      </c>
      <c r="D19" s="7">
        <v>52.6</v>
      </c>
      <c r="E19" s="7">
        <v>5.3</v>
      </c>
      <c r="F19" s="7">
        <v>8.6999999999999993</v>
      </c>
      <c r="G19" s="7">
        <v>369.6</v>
      </c>
    </row>
    <row r="20" spans="1:7" x14ac:dyDescent="0.2">
      <c r="A20" s="46" t="s">
        <v>8</v>
      </c>
      <c r="B20" s="7">
        <v>72.7</v>
      </c>
      <c r="C20" s="7">
        <v>32.299999999999997</v>
      </c>
      <c r="D20" s="7">
        <v>60.9</v>
      </c>
      <c r="E20" s="7">
        <v>2.2999999999999998</v>
      </c>
      <c r="F20" s="7">
        <v>1.4</v>
      </c>
      <c r="G20" s="7">
        <v>310</v>
      </c>
    </row>
    <row r="21" spans="1:7" x14ac:dyDescent="0.2">
      <c r="A21" s="46" t="s">
        <v>9</v>
      </c>
      <c r="B21" s="7">
        <v>40.1</v>
      </c>
      <c r="C21" s="7" t="s">
        <v>45</v>
      </c>
      <c r="D21" s="7">
        <v>35.200000000000003</v>
      </c>
      <c r="E21" s="7">
        <v>3.4</v>
      </c>
      <c r="F21" s="7">
        <v>8.4</v>
      </c>
      <c r="G21" s="7">
        <v>320</v>
      </c>
    </row>
    <row r="22" spans="1:7" x14ac:dyDescent="0.2">
      <c r="A22" s="46" t="s">
        <v>33</v>
      </c>
      <c r="B22" s="7">
        <v>74.599999999999994</v>
      </c>
      <c r="C22" s="7" t="s">
        <v>45</v>
      </c>
      <c r="D22" s="7">
        <v>55.7</v>
      </c>
      <c r="E22" s="7">
        <v>23.9</v>
      </c>
      <c r="F22" s="7">
        <v>44.5</v>
      </c>
      <c r="G22" s="7">
        <v>750</v>
      </c>
    </row>
    <row r="23" spans="1:7" x14ac:dyDescent="0.2">
      <c r="A23" s="62" t="s">
        <v>56</v>
      </c>
      <c r="B23" s="63"/>
      <c r="C23" s="63"/>
      <c r="D23" s="63"/>
      <c r="E23" s="63"/>
      <c r="F23" s="63"/>
      <c r="G23" s="63"/>
    </row>
    <row r="24" spans="1:7" ht="21.75" customHeight="1" x14ac:dyDescent="0.2">
      <c r="A24" s="104" t="s">
        <v>258</v>
      </c>
      <c r="B24" s="104"/>
      <c r="C24" s="104"/>
      <c r="D24" s="104"/>
      <c r="E24" s="104"/>
      <c r="F24" s="104"/>
      <c r="G24" s="104"/>
    </row>
    <row r="25" spans="1:7" x14ac:dyDescent="0.2">
      <c r="A25" s="19" t="s">
        <v>243</v>
      </c>
    </row>
    <row r="26" spans="1:7" x14ac:dyDescent="0.2">
      <c r="A26" s="19" t="s">
        <v>244</v>
      </c>
    </row>
    <row r="27" spans="1:7" x14ac:dyDescent="0.2">
      <c r="A27" s="28"/>
    </row>
  </sheetData>
  <mergeCells count="7">
    <mergeCell ref="A24:G24"/>
    <mergeCell ref="A3:A4"/>
    <mergeCell ref="B3:B4"/>
    <mergeCell ref="C3:F3"/>
    <mergeCell ref="G3:G4"/>
    <mergeCell ref="E7:E9"/>
    <mergeCell ref="F7:F9"/>
  </mergeCell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sqref="A1:H1"/>
    </sheetView>
  </sheetViews>
  <sheetFormatPr baseColWidth="10" defaultColWidth="10.85546875" defaultRowHeight="11.25" x14ac:dyDescent="0.2"/>
  <cols>
    <col min="1" max="1" width="42.42578125" style="2" customWidth="1"/>
    <col min="2" max="16384" width="10.85546875" style="2"/>
  </cols>
  <sheetData>
    <row r="1" spans="1:8" x14ac:dyDescent="0.2">
      <c r="A1" s="111" t="s">
        <v>228</v>
      </c>
      <c r="B1" s="112"/>
      <c r="C1" s="112"/>
      <c r="D1" s="112"/>
      <c r="E1" s="112"/>
      <c r="F1" s="112"/>
      <c r="G1" s="112"/>
      <c r="H1" s="112"/>
    </row>
    <row r="3" spans="1:8" x14ac:dyDescent="0.2">
      <c r="A3" s="4"/>
      <c r="B3" s="8" t="s">
        <v>80</v>
      </c>
      <c r="C3" s="8" t="s">
        <v>9</v>
      </c>
      <c r="D3" s="8" t="s">
        <v>146</v>
      </c>
    </row>
    <row r="4" spans="1:8" x14ac:dyDescent="0.2">
      <c r="A4" s="4" t="s">
        <v>12</v>
      </c>
      <c r="B4" s="11">
        <v>6.4600000000000005E-2</v>
      </c>
      <c r="C4" s="11">
        <v>9.9299999999999999E-2</v>
      </c>
      <c r="D4" s="11">
        <v>0.12470000000000001</v>
      </c>
    </row>
    <row r="5" spans="1:8" x14ac:dyDescent="0.2">
      <c r="A5" s="4" t="s">
        <v>13</v>
      </c>
      <c r="B5" s="58">
        <v>0.23370000000000002</v>
      </c>
      <c r="C5" s="58">
        <v>0.2636</v>
      </c>
      <c r="D5" s="58">
        <v>0.29480000000000001</v>
      </c>
    </row>
    <row r="6" spans="1:8" x14ac:dyDescent="0.2">
      <c r="A6" s="4" t="s">
        <v>14</v>
      </c>
      <c r="B6" s="16">
        <v>2.7300000000000001E-2</v>
      </c>
      <c r="C6" s="16">
        <v>4.8799999999999996E-2</v>
      </c>
      <c r="D6" s="16">
        <v>0.1862</v>
      </c>
    </row>
    <row r="7" spans="1:8" x14ac:dyDescent="0.2">
      <c r="A7" s="4" t="s">
        <v>15</v>
      </c>
      <c r="B7" s="16">
        <v>0.80269999999999997</v>
      </c>
      <c r="C7" s="16">
        <v>0.62020000000000008</v>
      </c>
      <c r="D7" s="16">
        <v>0.43140000000000001</v>
      </c>
    </row>
    <row r="8" spans="1:8" x14ac:dyDescent="0.2">
      <c r="A8" s="4" t="s">
        <v>1</v>
      </c>
      <c r="B8" s="11">
        <v>0.49420000000000003</v>
      </c>
      <c r="C8" s="11">
        <v>0.42719999999999997</v>
      </c>
      <c r="D8" s="11">
        <v>0.25090000000000001</v>
      </c>
    </row>
    <row r="9" spans="1:8" ht="22.5" x14ac:dyDescent="0.2">
      <c r="A9" s="15" t="s">
        <v>16</v>
      </c>
      <c r="B9" s="11">
        <v>9.8400000000000001E-2</v>
      </c>
      <c r="C9" s="11">
        <v>0.20309999999999997</v>
      </c>
      <c r="D9" s="11">
        <v>0.18049999999999999</v>
      </c>
    </row>
    <row r="10" spans="1:8" ht="22.5" x14ac:dyDescent="0.2">
      <c r="A10" s="46" t="s">
        <v>19</v>
      </c>
      <c r="B10" s="16">
        <v>0.14130000000000001</v>
      </c>
      <c r="C10" s="16">
        <v>0.47259999999999996</v>
      </c>
      <c r="D10" s="16">
        <v>0.62080000000000002</v>
      </c>
    </row>
    <row r="11" spans="1:8" x14ac:dyDescent="0.2">
      <c r="A11" s="4" t="s">
        <v>17</v>
      </c>
      <c r="B11" s="16">
        <v>3.8300000000000001E-2</v>
      </c>
      <c r="C11" s="16">
        <v>3.8100000000000002E-2</v>
      </c>
      <c r="D11" s="16">
        <v>0.12869999999999998</v>
      </c>
    </row>
    <row r="12" spans="1:8" x14ac:dyDescent="0.2">
      <c r="A12" s="4" t="s">
        <v>18</v>
      </c>
      <c r="B12" s="16">
        <v>0.1386</v>
      </c>
      <c r="C12" s="16">
        <v>0.1157</v>
      </c>
      <c r="D12" s="16">
        <v>0.31230000000000002</v>
      </c>
    </row>
    <row r="13" spans="1:8" ht="21.75" customHeight="1" x14ac:dyDescent="0.2">
      <c r="A13" s="110" t="s">
        <v>259</v>
      </c>
      <c r="B13" s="110"/>
      <c r="C13" s="110"/>
      <c r="D13" s="110"/>
    </row>
    <row r="14" spans="1:8" ht="13.5" customHeight="1" x14ac:dyDescent="0.2">
      <c r="A14" s="91" t="s">
        <v>260</v>
      </c>
      <c r="B14" s="91"/>
      <c r="C14" s="91"/>
      <c r="D14" s="91"/>
    </row>
    <row r="15" spans="1:8" ht="15" customHeight="1" x14ac:dyDescent="0.2">
      <c r="A15" s="91" t="s">
        <v>261</v>
      </c>
      <c r="B15" s="91"/>
      <c r="C15" s="91"/>
      <c r="D15" s="91"/>
    </row>
  </sheetData>
  <mergeCells count="4">
    <mergeCell ref="A13:D13"/>
    <mergeCell ref="A14:D14"/>
    <mergeCell ref="A15:D15"/>
    <mergeCell ref="A1:H1"/>
  </mergeCell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Sommaire</vt:lpstr>
      <vt:lpstr>Graph 1 (a, b, c et d)_</vt:lpstr>
      <vt:lpstr>Graphique 2_</vt:lpstr>
      <vt:lpstr>Tableau 1_</vt:lpstr>
      <vt:lpstr>tableau 2_</vt:lpstr>
      <vt:lpstr>Tableau 3_</vt:lpstr>
      <vt:lpstr>Graphique 3_</vt:lpstr>
      <vt:lpstr>Tableau 4_</vt:lpstr>
      <vt:lpstr>Graph A Encadre 1 NEET</vt:lpstr>
      <vt:lpstr>Graph B Encadre 1 NEET</vt:lpstr>
      <vt:lpstr>Tableau 5_</vt:lpstr>
      <vt:lpstr>Tableau 6_</vt:lpstr>
      <vt:lpstr>Tableau 7_</vt:lpstr>
      <vt:lpstr>Graphique 4_</vt:lpstr>
      <vt:lpstr>Graphique 5_</vt:lpstr>
      <vt:lpstr>Tab. I Annexe 1</vt:lpstr>
      <vt:lpstr>Tab II Annexe 1</vt:lpstr>
      <vt:lpstr>Graph Annexe 1</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RAYNAUD, Emilie (DREES/OS/JF)</dc:creator>
  <cp:lastModifiedBy>GOLBERG, Elisabeth (DREES/DIRECTION)</cp:lastModifiedBy>
  <dcterms:created xsi:type="dcterms:W3CDTF">2019-03-12T16:22:58Z</dcterms:created>
  <dcterms:modified xsi:type="dcterms:W3CDTF">2020-01-24T07:49:09Z</dcterms:modified>
</cp:coreProperties>
</file>